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vhon04f04om\税制課\01 税制係\01 税制総括\04 税務統計\令和4年度\07_正誤表\表の修正\02_HP掲載資料修正\"/>
    </mc:Choice>
  </mc:AlternateContent>
  <bookViews>
    <workbookView xWindow="-120" yWindow="0" windowWidth="17280" windowHeight="7965" activeTab="4"/>
  </bookViews>
  <sheets>
    <sheet name="(1)ｱ合計" sheetId="1" r:id="rId1"/>
    <sheet name="(1)ｲ現年" sheetId="2" r:id="rId2"/>
    <sheet name="(1)ｳ滞繰" sheetId="3" r:id="rId3"/>
    <sheet name="(2)税外 " sheetId="7" r:id="rId4"/>
    <sheet name="(3)徴税費" sheetId="8" r:id="rId5"/>
  </sheets>
  <definedNames>
    <definedName name="_xlnm.Print_Area" localSheetId="0">'(1)ｱ合計'!$A$1:$AG$35</definedName>
    <definedName name="_xlnm.Print_Area" localSheetId="1">'(1)ｲ現年'!$A$1:$AH$34</definedName>
    <definedName name="_xlnm.Print_Area" localSheetId="2">'(1)ｳ滞繰'!$A$1:$AG$34</definedName>
    <definedName name="_xlnm.Print_Area" localSheetId="3">'(2)税外 '!$A$1:$O$46</definedName>
    <definedName name="_xlnm.Print_Area" localSheetId="4">'(3)徴税費'!$A$1:$AC$54</definedName>
  </definedNames>
  <calcPr calcId="162913" calcMode="manual"/>
</workbook>
</file>

<file path=xl/calcChain.xml><?xml version="1.0" encoding="utf-8"?>
<calcChain xmlns="http://schemas.openxmlformats.org/spreadsheetml/2006/main">
  <c r="S11" i="8" l="1"/>
  <c r="U11" i="8"/>
  <c r="W11" i="8"/>
  <c r="Z11" i="8"/>
  <c r="AB11" i="8"/>
  <c r="S13" i="8"/>
  <c r="U13" i="8"/>
  <c r="W13" i="8"/>
  <c r="Z13" i="8"/>
  <c r="AB13" i="8"/>
  <c r="S16" i="8"/>
  <c r="U16" i="8"/>
  <c r="U23" i="8" s="1"/>
  <c r="W16" i="8"/>
  <c r="Z16" i="8"/>
  <c r="AB16" i="8"/>
  <c r="S21" i="8"/>
  <c r="S23" i="8" s="1"/>
  <c r="U21" i="8"/>
  <c r="W21" i="8"/>
  <c r="Z21" i="8"/>
  <c r="Z24" i="8" s="1"/>
  <c r="AB21" i="8"/>
  <c r="AB23" i="8" s="1"/>
  <c r="W23" i="8"/>
  <c r="Z23" i="8"/>
  <c r="U24" i="8"/>
  <c r="W24" i="8"/>
  <c r="AB24" i="8" l="1"/>
  <c r="S24" i="8"/>
</calcChain>
</file>

<file path=xl/sharedStrings.xml><?xml version="1.0" encoding="utf-8"?>
<sst xmlns="http://schemas.openxmlformats.org/spreadsheetml/2006/main" count="1109" uniqueCount="233">
  <si>
    <t>－</t>
  </si>
  <si>
    <t>市民税</t>
    <phoneticPr fontId="2"/>
  </si>
  <si>
    <t xml:space="preserve">      </t>
    <phoneticPr fontId="2"/>
  </si>
  <si>
    <t xml:space="preserve">均等割 </t>
  </si>
  <si>
    <t xml:space="preserve">    </t>
    <phoneticPr fontId="2"/>
  </si>
  <si>
    <t xml:space="preserve">所得割   </t>
    <phoneticPr fontId="2"/>
  </si>
  <si>
    <t xml:space="preserve">       </t>
    <phoneticPr fontId="2"/>
  </si>
  <si>
    <t xml:space="preserve">取得分 </t>
    <phoneticPr fontId="2"/>
  </si>
  <si>
    <t>遊休土地分</t>
    <phoneticPr fontId="2"/>
  </si>
  <si>
    <t>前 年 比</t>
    <phoneticPr fontId="2"/>
  </si>
  <si>
    <t xml:space="preserve"> 交納付金     </t>
    <rPh sb="2" eb="3">
      <t>オサム</t>
    </rPh>
    <phoneticPr fontId="2"/>
  </si>
  <si>
    <t xml:space="preserve">鉱産税       </t>
    <phoneticPr fontId="2"/>
  </si>
  <si>
    <t>特別土地保有税</t>
    <phoneticPr fontId="2"/>
  </si>
  <si>
    <t>盛　　　　　　　　　岡　　　　　　　　　市</t>
    <rPh sb="0" eb="1">
      <t>モリ</t>
    </rPh>
    <rPh sb="10" eb="11">
      <t>オカ</t>
    </rPh>
    <phoneticPr fontId="2"/>
  </si>
  <si>
    <t xml:space="preserve">取得分 </t>
    <phoneticPr fontId="2"/>
  </si>
  <si>
    <t>　　イ.　現年課税分</t>
    <phoneticPr fontId="2"/>
  </si>
  <si>
    <t>秋　　　　　　　　　田　　　　　　　　　市</t>
    <phoneticPr fontId="2"/>
  </si>
  <si>
    <t>福　　　　　　　　　島　　　　　　　　　市</t>
    <phoneticPr fontId="2"/>
  </si>
  <si>
    <t>調　　定　　額</t>
    <phoneticPr fontId="2"/>
  </si>
  <si>
    <t>収　　入　　額</t>
    <phoneticPr fontId="2"/>
  </si>
  <si>
    <t>収 入 率</t>
    <phoneticPr fontId="2"/>
  </si>
  <si>
    <t>前 年 比</t>
    <phoneticPr fontId="2"/>
  </si>
  <si>
    <t>　　ウ.　滞納繰越分</t>
    <phoneticPr fontId="2"/>
  </si>
  <si>
    <t>仙　　　　　　　　　台　　　　　　　　　市</t>
    <phoneticPr fontId="2"/>
  </si>
  <si>
    <t>秋　　　　　　　　　田　　　　　　　　　市</t>
    <phoneticPr fontId="2"/>
  </si>
  <si>
    <t>調　　定　　額</t>
    <phoneticPr fontId="2"/>
  </si>
  <si>
    <t>収　　入　　額</t>
    <phoneticPr fontId="2"/>
  </si>
  <si>
    <t>収 入 率</t>
    <phoneticPr fontId="2"/>
  </si>
  <si>
    <t>前 年 比</t>
    <phoneticPr fontId="2"/>
  </si>
  <si>
    <t xml:space="preserve">均等割 </t>
    <phoneticPr fontId="2"/>
  </si>
  <si>
    <t>法人税割</t>
    <phoneticPr fontId="2"/>
  </si>
  <si>
    <t xml:space="preserve">   </t>
    <phoneticPr fontId="2"/>
  </si>
  <si>
    <t xml:space="preserve">土地   </t>
    <phoneticPr fontId="2"/>
  </si>
  <si>
    <t xml:space="preserve"> </t>
    <phoneticPr fontId="2"/>
  </si>
  <si>
    <t xml:space="preserve">家屋     </t>
    <phoneticPr fontId="2"/>
  </si>
  <si>
    <t>償却資産</t>
    <phoneticPr fontId="2"/>
  </si>
  <si>
    <t>－</t>
    <phoneticPr fontId="2"/>
  </si>
  <si>
    <t>法定外普通税</t>
    <phoneticPr fontId="2"/>
  </si>
  <si>
    <t xml:space="preserve">入湯税       </t>
    <phoneticPr fontId="2"/>
  </si>
  <si>
    <t>事業所税</t>
    <phoneticPr fontId="2"/>
  </si>
  <si>
    <t xml:space="preserve">都市計画税   </t>
    <phoneticPr fontId="2"/>
  </si>
  <si>
    <t>旧法による税</t>
    <phoneticPr fontId="2"/>
  </si>
  <si>
    <t>市税計</t>
    <phoneticPr fontId="2"/>
  </si>
  <si>
    <t xml:space="preserve">  個   　     人</t>
    <phoneticPr fontId="2"/>
  </si>
  <si>
    <t xml:space="preserve">  法   　     人</t>
    <rPh sb="2" eb="3">
      <t>ホウ</t>
    </rPh>
    <phoneticPr fontId="2"/>
  </si>
  <si>
    <t>仙　　　　　　　　　台　　　　　　　　　市</t>
    <phoneticPr fontId="2"/>
  </si>
  <si>
    <t>盛　　　　　　　　　岡　　　　　　　　　市</t>
    <phoneticPr fontId="2"/>
  </si>
  <si>
    <t>秋　　　　　　　　　田　　　　　　　　　市</t>
    <phoneticPr fontId="2"/>
  </si>
  <si>
    <t>福　　　　　　　　　島　　　　　　　　　市</t>
    <phoneticPr fontId="2"/>
  </si>
  <si>
    <t>調　　定　　額</t>
    <phoneticPr fontId="2"/>
  </si>
  <si>
    <t>収　　入　　額</t>
    <phoneticPr fontId="2"/>
  </si>
  <si>
    <t>収 入 率</t>
    <phoneticPr fontId="2"/>
  </si>
  <si>
    <t>固定資産税</t>
    <phoneticPr fontId="2"/>
  </si>
  <si>
    <t>　 純固定資産税</t>
    <phoneticPr fontId="2"/>
  </si>
  <si>
    <t>　　ア.　合　計</t>
    <phoneticPr fontId="2"/>
  </si>
  <si>
    <t>仙　　　　　　　　台　　　　　　　　市</t>
    <phoneticPr fontId="2"/>
  </si>
  <si>
    <t>固定資産税</t>
    <phoneticPr fontId="2"/>
  </si>
  <si>
    <t>　 純固定資産税</t>
    <phoneticPr fontId="2"/>
  </si>
  <si>
    <t xml:space="preserve">都市計画税   </t>
    <phoneticPr fontId="2"/>
  </si>
  <si>
    <t>旧法による税</t>
    <phoneticPr fontId="2"/>
  </si>
  <si>
    <t>市税計</t>
    <phoneticPr fontId="2"/>
  </si>
  <si>
    <t xml:space="preserve">  </t>
    <phoneticPr fontId="2"/>
  </si>
  <si>
    <t xml:space="preserve">保有分 </t>
    <phoneticPr fontId="2"/>
  </si>
  <si>
    <t>市民税</t>
    <phoneticPr fontId="2"/>
  </si>
  <si>
    <t xml:space="preserve">  個   　     人</t>
    <phoneticPr fontId="2"/>
  </si>
  <si>
    <t xml:space="preserve">軽自動車税   </t>
    <phoneticPr fontId="2"/>
  </si>
  <si>
    <t xml:space="preserve">市たばこ税   </t>
    <phoneticPr fontId="2"/>
  </si>
  <si>
    <t xml:space="preserve">鉱産税       </t>
    <phoneticPr fontId="2"/>
  </si>
  <si>
    <t>特別土地保有税</t>
    <phoneticPr fontId="2"/>
  </si>
  <si>
    <t xml:space="preserve">  </t>
    <phoneticPr fontId="2"/>
  </si>
  <si>
    <t xml:space="preserve">保有分 </t>
    <phoneticPr fontId="2"/>
  </si>
  <si>
    <t xml:space="preserve">軽自動車税   </t>
    <phoneticPr fontId="2"/>
  </si>
  <si>
    <t xml:space="preserve">市たばこ税   </t>
    <phoneticPr fontId="2"/>
  </si>
  <si>
    <t xml:space="preserve">鉱産税       </t>
    <phoneticPr fontId="2"/>
  </si>
  <si>
    <t>特別土地保有税</t>
    <phoneticPr fontId="2"/>
  </si>
  <si>
    <t xml:space="preserve">取得分 </t>
    <phoneticPr fontId="2"/>
  </si>
  <si>
    <t>遊休土地分</t>
    <phoneticPr fontId="2"/>
  </si>
  <si>
    <t xml:space="preserve">市たばこ税   </t>
    <phoneticPr fontId="2"/>
  </si>
  <si>
    <t>特別土地保有税</t>
    <phoneticPr fontId="2"/>
  </si>
  <si>
    <t>法定外普通税</t>
    <phoneticPr fontId="2"/>
  </si>
  <si>
    <t xml:space="preserve">入湯税       </t>
    <phoneticPr fontId="2"/>
  </si>
  <si>
    <t>事業所税</t>
    <phoneticPr fontId="2"/>
  </si>
  <si>
    <t>法人税割</t>
    <phoneticPr fontId="2"/>
  </si>
  <si>
    <t xml:space="preserve">土地   </t>
    <phoneticPr fontId="2"/>
  </si>
  <si>
    <t xml:space="preserve">家屋     </t>
    <phoneticPr fontId="2"/>
  </si>
  <si>
    <t>償却資産</t>
    <phoneticPr fontId="2"/>
  </si>
  <si>
    <t xml:space="preserve">保有分 </t>
    <phoneticPr fontId="2"/>
  </si>
  <si>
    <t xml:space="preserve">保有分 </t>
    <phoneticPr fontId="2"/>
  </si>
  <si>
    <t>　　福　　　　　　島　　　　　　市</t>
    <phoneticPr fontId="2"/>
  </si>
  <si>
    <t>種別割</t>
    <rPh sb="0" eb="2">
      <t>シュベツ</t>
    </rPh>
    <rPh sb="2" eb="3">
      <t>ワリ</t>
    </rPh>
    <phoneticPr fontId="2"/>
  </si>
  <si>
    <t>環境性能割</t>
    <rPh sb="0" eb="5">
      <t>カンキョウセイノウワリ</t>
    </rPh>
    <phoneticPr fontId="2"/>
  </si>
  <si>
    <t>種別割</t>
    <rPh sb="0" eb="3">
      <t>シュベツワリ</t>
    </rPh>
    <phoneticPr fontId="2"/>
  </si>
  <si>
    <t>－</t>
    <phoneticPr fontId="2"/>
  </si>
  <si>
    <t>－</t>
    <phoneticPr fontId="2"/>
  </si>
  <si>
    <t>種別割</t>
    <rPh sb="0" eb="3">
      <t>シュベツワリ</t>
    </rPh>
    <phoneticPr fontId="2"/>
  </si>
  <si>
    <t>　(1)　令和２年度市税決算額(つづき)</t>
    <rPh sb="5" eb="7">
      <t>レイワ</t>
    </rPh>
    <phoneticPr fontId="2"/>
  </si>
  <si>
    <t>青　　　　　　　　森　　　　　　　　市</t>
    <rPh sb="0" eb="1">
      <t>アオ</t>
    </rPh>
    <rPh sb="9" eb="10">
      <t>モリ</t>
    </rPh>
    <rPh sb="18" eb="19">
      <t>シ</t>
    </rPh>
    <phoneticPr fontId="2"/>
  </si>
  <si>
    <t>　青　　　　　　　　　森　　　　　　　　　市</t>
    <rPh sb="1" eb="2">
      <t>アオ</t>
    </rPh>
    <rPh sb="11" eb="12">
      <t>モリ</t>
    </rPh>
    <rPh sb="21" eb="22">
      <t>シ</t>
    </rPh>
    <phoneticPr fontId="2"/>
  </si>
  <si>
    <t>山　　　　　　　　　形　　　　　　　　　市</t>
    <rPh sb="0" eb="1">
      <t>ヤマ</t>
    </rPh>
    <rPh sb="10" eb="11">
      <t>カタチ</t>
    </rPh>
    <rPh sb="20" eb="21">
      <t>シ</t>
    </rPh>
    <phoneticPr fontId="2"/>
  </si>
  <si>
    <t>山　　　　　　形　　　　　　市</t>
    <rPh sb="0" eb="1">
      <t>ヤマ</t>
    </rPh>
    <rPh sb="7" eb="8">
      <t>カタチ</t>
    </rPh>
    <rPh sb="14" eb="15">
      <t>シ</t>
    </rPh>
    <phoneticPr fontId="2"/>
  </si>
  <si>
    <t>（単位：千円，％）</t>
    <rPh sb="1" eb="3">
      <t>タンイ</t>
    </rPh>
    <rPh sb="4" eb="6">
      <t>センエン</t>
    </rPh>
    <phoneticPr fontId="2"/>
  </si>
  <si>
    <t>－</t>
    <phoneticPr fontId="2"/>
  </si>
  <si>
    <t>皆減</t>
    <rPh sb="0" eb="1">
      <t>ミナ</t>
    </rPh>
    <rPh sb="1" eb="2">
      <t>ゲン</t>
    </rPh>
    <phoneticPr fontId="2"/>
  </si>
  <si>
    <t>　(1)　令和３年度市税決算額</t>
    <rPh sb="5" eb="7">
      <t>レイワ</t>
    </rPh>
    <phoneticPr fontId="2"/>
  </si>
  <si>
    <t>皆増</t>
    <rPh sb="0" eb="1">
      <t>ミナ</t>
    </rPh>
    <rPh sb="1" eb="2">
      <t>フ</t>
    </rPh>
    <phoneticPr fontId="2"/>
  </si>
  <si>
    <t>軽油引取税交付金</t>
  </si>
  <si>
    <t>自動車取得税交付金</t>
  </si>
  <si>
    <t>ゴルフ場利用税交付金</t>
  </si>
  <si>
    <t>地方消費税交付金</t>
  </si>
  <si>
    <t>分離課税所得割交付金</t>
    <rPh sb="0" eb="2">
      <t>ブンリ</t>
    </rPh>
    <rPh sb="2" eb="4">
      <t>カゼイ</t>
    </rPh>
    <rPh sb="4" eb="6">
      <t>ショトク</t>
    </rPh>
    <rPh sb="6" eb="7">
      <t>ワリ</t>
    </rPh>
    <rPh sb="7" eb="10">
      <t>コウフキン</t>
    </rPh>
    <phoneticPr fontId="18"/>
  </si>
  <si>
    <t>株式等譲渡所得割交付金</t>
    <rPh sb="0" eb="2">
      <t>カブシキ</t>
    </rPh>
    <rPh sb="2" eb="3">
      <t>トウ</t>
    </rPh>
    <rPh sb="3" eb="5">
      <t>ジョウト</t>
    </rPh>
    <rPh sb="5" eb="7">
      <t>ショトク</t>
    </rPh>
    <rPh sb="7" eb="8">
      <t>ワリ</t>
    </rPh>
    <rPh sb="8" eb="11">
      <t>コウフキン</t>
    </rPh>
    <phoneticPr fontId="15"/>
  </si>
  <si>
    <t>配当割交付金</t>
    <rPh sb="0" eb="2">
      <t>ハイトウ</t>
    </rPh>
    <rPh sb="2" eb="3">
      <t>ワリ</t>
    </rPh>
    <rPh sb="3" eb="6">
      <t>コウフキン</t>
    </rPh>
    <phoneticPr fontId="15"/>
  </si>
  <si>
    <t>利子割交付金</t>
  </si>
  <si>
    <t>地方譲与税</t>
  </si>
  <si>
    <t>法人事業税交付金</t>
    <rPh sb="0" eb="5">
      <t>ホウジンジギョウゼイ</t>
    </rPh>
    <rPh sb="5" eb="8">
      <t>コウフキン</t>
    </rPh>
    <phoneticPr fontId="18"/>
  </si>
  <si>
    <t>（単位：千円，％）</t>
    <phoneticPr fontId="2"/>
  </si>
  <si>
    <t>普通徴収</t>
    <rPh sb="0" eb="2">
      <t>フツウ</t>
    </rPh>
    <rPh sb="2" eb="4">
      <t>チョウシュウ</t>
    </rPh>
    <phoneticPr fontId="2"/>
  </si>
  <si>
    <t>特別徴収</t>
    <rPh sb="0" eb="2">
      <t>トクベツ</t>
    </rPh>
    <rPh sb="2" eb="4">
      <t>チョウシュウ</t>
    </rPh>
    <phoneticPr fontId="2"/>
  </si>
  <si>
    <t>　 する相互会社を除く。）で，分割前の課税標準となる法人税額又は個別帰属法人税額が年1,000万円以下の法人につい</t>
    <phoneticPr fontId="18"/>
  </si>
  <si>
    <t>※2　資本金の額又は出資金の額が1億円以下の法人又は資本金の額若しくは出資金の額を有しない法人（保険業法に規定</t>
    <rPh sb="24" eb="25">
      <t>マタ</t>
    </rPh>
    <rPh sb="26" eb="29">
      <t>シホンキン</t>
    </rPh>
    <rPh sb="30" eb="31">
      <t>ガク</t>
    </rPh>
    <rPh sb="31" eb="32">
      <t>モ</t>
    </rPh>
    <rPh sb="35" eb="38">
      <t>シュッシキン</t>
    </rPh>
    <rPh sb="39" eb="40">
      <t>ガク</t>
    </rPh>
    <rPh sb="41" eb="42">
      <t>ユウ</t>
    </rPh>
    <rPh sb="45" eb="47">
      <t>ホウジン</t>
    </rPh>
    <rPh sb="48" eb="50">
      <t>ホケン</t>
    </rPh>
    <rPh sb="50" eb="51">
      <t>ギョウ</t>
    </rPh>
    <rPh sb="51" eb="52">
      <t>ホウ</t>
    </rPh>
    <rPh sb="53" eb="55">
      <t>キテイ</t>
    </rPh>
    <phoneticPr fontId="18"/>
  </si>
  <si>
    <t>※1　公共法人，公益法人等（独立行政法人で収益事業を行うものを除く。），一般社団・財団法人，人格のない社団等</t>
    <phoneticPr fontId="18"/>
  </si>
  <si>
    <t>財政力指数</t>
    <phoneticPr fontId="18"/>
  </si>
  <si>
    <t>令和３年度分(R元～R３年度の平均値)</t>
    <rPh sb="0" eb="1">
      <t>レイ</t>
    </rPh>
    <rPh sb="1" eb="2">
      <t>ワ</t>
    </rPh>
    <rPh sb="3" eb="5">
      <t>ネンド</t>
    </rPh>
    <rPh sb="8" eb="9">
      <t>ゲン</t>
    </rPh>
    <phoneticPr fontId="15"/>
  </si>
  <si>
    <t>基準財政需要額</t>
    <phoneticPr fontId="18"/>
  </si>
  <si>
    <t>基準財政収入額</t>
    <phoneticPr fontId="18"/>
  </si>
  <si>
    <t>参 考</t>
    <phoneticPr fontId="18"/>
  </si>
  <si>
    <t>都市計画税</t>
  </si>
  <si>
    <t>その他のもの</t>
  </si>
  <si>
    <t>農耕作業用自動車</t>
  </si>
  <si>
    <t>小型特殊
自動車</t>
    <phoneticPr fontId="18"/>
  </si>
  <si>
    <t>　　　標準税率</t>
  </si>
  <si>
    <t>小型特殊自動車以外の軽自動車等</t>
  </si>
  <si>
    <t>軽自動車税</t>
  </si>
  <si>
    <t>固定資産税</t>
  </si>
  <si>
    <t>法人税割</t>
  </si>
  <si>
    <t>（円）</t>
  </si>
  <si>
    <t>⑨ 50億円超で50人超</t>
    <phoneticPr fontId="18"/>
  </si>
  <si>
    <t>⑧ 10億円超50億円以下で50人超</t>
    <phoneticPr fontId="18"/>
  </si>
  <si>
    <t>⑦ 10億円超で50人以下</t>
    <phoneticPr fontId="18"/>
  </si>
  <si>
    <t>⑥ 1億円超10億円以下で50人超</t>
    <phoneticPr fontId="18"/>
  </si>
  <si>
    <t>⑤ 1億円超10億円以下で50人以下</t>
    <phoneticPr fontId="18"/>
  </si>
  <si>
    <t>④ 1千万円超1億円以下で50人超</t>
    <phoneticPr fontId="18"/>
  </si>
  <si>
    <t>③ 1千万円超1億円以下で50人以下</t>
    <phoneticPr fontId="18"/>
  </si>
  <si>
    <t>② 1千万円以下で50人超</t>
    <phoneticPr fontId="18"/>
  </si>
  <si>
    <t>均等割</t>
  </si>
  <si>
    <t>法     人</t>
    <rPh sb="6" eb="7">
      <t>ヒト</t>
    </rPh>
    <phoneticPr fontId="18"/>
  </si>
  <si>
    <t>① 1千万円以下で50人以下　※1</t>
    <rPh sb="3" eb="6">
      <t>センマンエン</t>
    </rPh>
    <rPh sb="6" eb="8">
      <t>イカ</t>
    </rPh>
    <rPh sb="11" eb="12">
      <t>ニン</t>
    </rPh>
    <rPh sb="12" eb="14">
      <t>イカ</t>
    </rPh>
    <phoneticPr fontId="18"/>
  </si>
  <si>
    <t>採用税率</t>
    <phoneticPr fontId="18"/>
  </si>
  <si>
    <t>所得割</t>
  </si>
  <si>
    <t>（円）</t>
    <phoneticPr fontId="18"/>
  </si>
  <si>
    <t>個人</t>
    <rPh sb="0" eb="1">
      <t>コ</t>
    </rPh>
    <rPh sb="1" eb="2">
      <t>ヒト</t>
    </rPh>
    <phoneticPr fontId="18"/>
  </si>
  <si>
    <t>市民税</t>
  </si>
  <si>
    <t>税           率</t>
    <rPh sb="12" eb="13">
      <t>リツ</t>
    </rPh>
    <phoneticPr fontId="18"/>
  </si>
  <si>
    <t>〔(G)-(H)〕/(D)</t>
    <phoneticPr fontId="18"/>
  </si>
  <si>
    <t>(G)/(F)</t>
    <phoneticPr fontId="18"/>
  </si>
  <si>
    <t>徴税費の割合</t>
    <phoneticPr fontId="18"/>
  </si>
  <si>
    <t>(H)</t>
    <phoneticPr fontId="18"/>
  </si>
  <si>
    <t>道府県民税取扱費</t>
    <phoneticPr fontId="18"/>
  </si>
  <si>
    <t>(G)</t>
    <phoneticPr fontId="18"/>
  </si>
  <si>
    <t>計</t>
    <phoneticPr fontId="18"/>
  </si>
  <si>
    <t>その他</t>
  </si>
  <si>
    <t>人件費</t>
  </si>
  <si>
    <t>徴税費</t>
    <phoneticPr fontId="18"/>
  </si>
  <si>
    <t>(D)+(E)=(F)</t>
    <phoneticPr fontId="18"/>
  </si>
  <si>
    <t>(E)</t>
    <phoneticPr fontId="18"/>
  </si>
  <si>
    <t>道府県民税</t>
    <phoneticPr fontId="18"/>
  </si>
  <si>
    <t>(D)</t>
    <phoneticPr fontId="18"/>
  </si>
  <si>
    <t>市税</t>
    <phoneticPr fontId="18"/>
  </si>
  <si>
    <t>収入額</t>
    <phoneticPr fontId="18"/>
  </si>
  <si>
    <t>市税の徴収に要する経費</t>
    <rPh sb="1" eb="2">
      <t>ゼイ</t>
    </rPh>
    <rPh sb="3" eb="5">
      <t>チョウシュウ</t>
    </rPh>
    <rPh sb="6" eb="7">
      <t>ヨウ</t>
    </rPh>
    <rPh sb="9" eb="11">
      <t>ケイヒ</t>
    </rPh>
    <phoneticPr fontId="18"/>
  </si>
  <si>
    <t>(C)/(A)</t>
    <phoneticPr fontId="18"/>
  </si>
  <si>
    <t>市税の割合</t>
    <phoneticPr fontId="18"/>
  </si>
  <si>
    <t>不納欠損額</t>
    <phoneticPr fontId="18"/>
  </si>
  <si>
    <t>(C)/(B)</t>
    <phoneticPr fontId="18"/>
  </si>
  <si>
    <t>収入率</t>
    <phoneticPr fontId="18"/>
  </si>
  <si>
    <t>(C)</t>
    <phoneticPr fontId="18"/>
  </si>
  <si>
    <t>(B)</t>
    <phoneticPr fontId="18"/>
  </si>
  <si>
    <t>調定額</t>
    <phoneticPr fontId="18"/>
  </si>
  <si>
    <t>市税最終予算額</t>
    <phoneticPr fontId="18"/>
  </si>
  <si>
    <t>市税当初予算額</t>
    <phoneticPr fontId="18"/>
  </si>
  <si>
    <t>(A)</t>
    <phoneticPr fontId="18"/>
  </si>
  <si>
    <t>一般会計歳入決算額</t>
    <phoneticPr fontId="18"/>
  </si>
  <si>
    <t>令和３年度決算状況</t>
    <rPh sb="0" eb="2">
      <t>レイワ</t>
    </rPh>
    <rPh sb="3" eb="5">
      <t>ネンド</t>
    </rPh>
    <phoneticPr fontId="18"/>
  </si>
  <si>
    <t>（人）</t>
    <phoneticPr fontId="18"/>
  </si>
  <si>
    <r>
      <t>税関係職員数</t>
    </r>
    <r>
      <rPr>
        <sz val="11"/>
        <rFont val="ＭＳ Ｐ明朝"/>
        <family val="1"/>
        <charset val="128"/>
      </rPr>
      <t/>
    </r>
    <phoneticPr fontId="18"/>
  </si>
  <si>
    <t>（令和4年4月1日現在）</t>
    <rPh sb="1" eb="3">
      <t>レイワ</t>
    </rPh>
    <phoneticPr fontId="18"/>
  </si>
  <si>
    <t>（世帯）</t>
    <phoneticPr fontId="18"/>
  </si>
  <si>
    <t>世帯数</t>
    <phoneticPr fontId="18"/>
  </si>
  <si>
    <t xml:space="preserve">（人） </t>
    <phoneticPr fontId="18"/>
  </si>
  <si>
    <t xml:space="preserve">人口 </t>
    <phoneticPr fontId="18"/>
  </si>
  <si>
    <t>概要</t>
    <phoneticPr fontId="18"/>
  </si>
  <si>
    <t>区　　　　　　　　　　　　　　　　　　　　　　　　　　　　　　　　　　分</t>
    <phoneticPr fontId="18"/>
  </si>
  <si>
    <t>仙　　　台　　　市</t>
    <rPh sb="0" eb="1">
      <t>セン</t>
    </rPh>
    <rPh sb="4" eb="5">
      <t>ダイ</t>
    </rPh>
    <rPh sb="8" eb="9">
      <t>シ</t>
    </rPh>
    <phoneticPr fontId="18"/>
  </si>
  <si>
    <t>（単位：千円，％）</t>
    <phoneticPr fontId="18"/>
  </si>
  <si>
    <t>　(3)　徴税費・税率等</t>
    <rPh sb="5" eb="8">
      <t>チョウゼイヒ</t>
    </rPh>
    <rPh sb="9" eb="11">
      <t>ゼイリツ</t>
    </rPh>
    <rPh sb="11" eb="12">
      <t>トウ</t>
    </rPh>
    <phoneticPr fontId="18"/>
  </si>
  <si>
    <t>青　　森　　市</t>
    <rPh sb="0" eb="1">
      <t>アオ</t>
    </rPh>
    <rPh sb="3" eb="4">
      <t>モリ</t>
    </rPh>
    <rPh sb="6" eb="7">
      <t>シ</t>
    </rPh>
    <phoneticPr fontId="18"/>
  </si>
  <si>
    <t>盛　　岡　　市</t>
    <rPh sb="0" eb="1">
      <t>モリ</t>
    </rPh>
    <rPh sb="3" eb="4">
      <t>オカ</t>
    </rPh>
    <rPh sb="6" eb="7">
      <t>シ</t>
    </rPh>
    <phoneticPr fontId="18"/>
  </si>
  <si>
    <t>秋　　田　　市</t>
    <rPh sb="0" eb="1">
      <t>アキ</t>
    </rPh>
    <rPh sb="3" eb="4">
      <t>タ</t>
    </rPh>
    <rPh sb="6" eb="7">
      <t>シ</t>
    </rPh>
    <phoneticPr fontId="18"/>
  </si>
  <si>
    <t>山　　形　　市</t>
    <rPh sb="0" eb="1">
      <t>ヤマ</t>
    </rPh>
    <rPh sb="3" eb="4">
      <t>カタチ</t>
    </rPh>
    <rPh sb="6" eb="7">
      <t>シ</t>
    </rPh>
    <phoneticPr fontId="2"/>
  </si>
  <si>
    <t>福　　島　　市</t>
    <rPh sb="0" eb="1">
      <t>フク</t>
    </rPh>
    <rPh sb="3" eb="4">
      <t>シマ</t>
    </rPh>
    <rPh sb="6" eb="7">
      <t>シ</t>
    </rPh>
    <phoneticPr fontId="18"/>
  </si>
  <si>
    <r>
      <t>（令和4年</t>
    </r>
    <r>
      <rPr>
        <sz val="10"/>
        <color rgb="FFFF0000"/>
        <rFont val="ＭＳ 明朝"/>
        <family val="1"/>
        <charset val="128"/>
      </rPr>
      <t>6</t>
    </r>
    <r>
      <rPr>
        <sz val="10"/>
        <rFont val="ＭＳ 明朝"/>
        <family val="1"/>
        <charset val="128"/>
      </rPr>
      <t>月1日現在）</t>
    </r>
    <rPh sb="1" eb="3">
      <t>レイワ</t>
    </rPh>
    <phoneticPr fontId="18"/>
  </si>
  <si>
    <t>標準税率</t>
    <rPh sb="0" eb="2">
      <t>ヒョウジュン</t>
    </rPh>
    <rPh sb="2" eb="4">
      <t>ゼイリツ</t>
    </rPh>
    <phoneticPr fontId="2"/>
  </si>
  <si>
    <t>標準税率</t>
    <rPh sb="0" eb="4">
      <t>ヒョウジュンゼイリツ</t>
    </rPh>
    <phoneticPr fontId="2"/>
  </si>
  <si>
    <t>-</t>
  </si>
  <si>
    <t>－</t>
    <phoneticPr fontId="2"/>
  </si>
  <si>
    <t>(－)</t>
    <phoneticPr fontId="2"/>
  </si>
  <si>
    <t>　 ては，6.0％となる。</t>
    <phoneticPr fontId="18"/>
  </si>
  <si>
    <t>※2     8.4</t>
    <phoneticPr fontId="2"/>
  </si>
  <si>
    <t>物件費</t>
    <rPh sb="0" eb="3">
      <t>ブッケンヒ</t>
    </rPh>
    <phoneticPr fontId="2"/>
  </si>
  <si>
    <t>　 で収益事業を行うもの，資本金の額または出資金の額を有しない法人（相互会社等を除く。）を含む。</t>
    <rPh sb="3" eb="5">
      <t>シュウエキ</t>
    </rPh>
    <rPh sb="5" eb="7">
      <t>ジギョウ</t>
    </rPh>
    <rPh sb="8" eb="9">
      <t>オコナ</t>
    </rPh>
    <rPh sb="13" eb="16">
      <t>シホンキン</t>
    </rPh>
    <rPh sb="17" eb="18">
      <t>ガク</t>
    </rPh>
    <rPh sb="21" eb="24">
      <t>シュッシキン</t>
    </rPh>
    <rPh sb="25" eb="26">
      <t>ガク</t>
    </rPh>
    <rPh sb="27" eb="28">
      <t>ユウ</t>
    </rPh>
    <rPh sb="31" eb="33">
      <t>ホウジン</t>
    </rPh>
    <rPh sb="34" eb="36">
      <t>ソウゴ</t>
    </rPh>
    <rPh sb="36" eb="38">
      <t>ガイシャ</t>
    </rPh>
    <rPh sb="38" eb="39">
      <t>ナド</t>
    </rPh>
    <rPh sb="40" eb="41">
      <t>ノゾ</t>
    </rPh>
    <rPh sb="45" eb="46">
      <t>フク</t>
    </rPh>
    <phoneticPr fontId="18"/>
  </si>
  <si>
    <t>５.　東北各県庁所在市の決算状況等</t>
    <phoneticPr fontId="2"/>
  </si>
  <si>
    <t>　　ア.　合　計 (つづき）</t>
    <phoneticPr fontId="2"/>
  </si>
  <si>
    <t>　　イ.　現年課税分（つづき）</t>
    <phoneticPr fontId="2"/>
  </si>
  <si>
    <t>　　ウ.　滞納繰越分(つづき)</t>
    <phoneticPr fontId="2"/>
  </si>
  <si>
    <t>国有提供施設等所在市助成交付金</t>
    <phoneticPr fontId="18"/>
  </si>
  <si>
    <t>環境性能割交付金</t>
    <rPh sb="0" eb="5">
      <t>カンキョウセイノウワリ</t>
    </rPh>
    <rPh sb="5" eb="8">
      <t>コウフキン</t>
    </rPh>
    <phoneticPr fontId="18"/>
  </si>
  <si>
    <t>航空機燃料譲与税</t>
    <phoneticPr fontId="18"/>
  </si>
  <si>
    <t>石油ガス譲与税</t>
    <phoneticPr fontId="18"/>
  </si>
  <si>
    <t>特別とん譲与税</t>
    <phoneticPr fontId="18"/>
  </si>
  <si>
    <t>森林環境譲与税</t>
    <rPh sb="0" eb="4">
      <t>シンリンカンキョウ</t>
    </rPh>
    <rPh sb="4" eb="7">
      <t>ジョウヨゼイ</t>
    </rPh>
    <phoneticPr fontId="18"/>
  </si>
  <si>
    <t>地方揮発油譲与税</t>
    <rPh sb="0" eb="2">
      <t>チホウ</t>
    </rPh>
    <rPh sb="2" eb="5">
      <t>キハツユ</t>
    </rPh>
    <rPh sb="5" eb="8">
      <t>ジョウヨゼイ</t>
    </rPh>
    <phoneticPr fontId="15"/>
  </si>
  <si>
    <t>自動車重量譲与税</t>
    <phoneticPr fontId="18"/>
  </si>
  <si>
    <t>前 年 比</t>
    <phoneticPr fontId="18"/>
  </si>
  <si>
    <t>収　入　額</t>
    <phoneticPr fontId="18"/>
  </si>
  <si>
    <t>仙　　台　　市</t>
    <rPh sb="6" eb="7">
      <t>シ</t>
    </rPh>
    <phoneticPr fontId="2"/>
  </si>
  <si>
    <t>(地方道路譲与税)</t>
    <phoneticPr fontId="18"/>
  </si>
  <si>
    <t>青　　森　　市</t>
    <rPh sb="0" eb="1">
      <t>アオ</t>
    </rPh>
    <rPh sb="3" eb="4">
      <t>モリ</t>
    </rPh>
    <phoneticPr fontId="2"/>
  </si>
  <si>
    <t>盛　　岡　　市</t>
    <rPh sb="0" eb="1">
      <t>モリ</t>
    </rPh>
    <rPh sb="3" eb="4">
      <t>オカ</t>
    </rPh>
    <rPh sb="6" eb="7">
      <t>シ</t>
    </rPh>
    <phoneticPr fontId="2"/>
  </si>
  <si>
    <t>秋　　田　　市</t>
    <rPh sb="0" eb="1">
      <t>アキ</t>
    </rPh>
    <rPh sb="3" eb="4">
      <t>タ</t>
    </rPh>
    <rPh sb="6" eb="7">
      <t>シ</t>
    </rPh>
    <phoneticPr fontId="2"/>
  </si>
  <si>
    <t>福　　島　　市</t>
    <rPh sb="0" eb="1">
      <t>フク</t>
    </rPh>
    <rPh sb="3" eb="4">
      <t>シマ</t>
    </rPh>
    <rPh sb="6" eb="7">
      <t>シ</t>
    </rPh>
    <phoneticPr fontId="2"/>
  </si>
  <si>
    <t>※　平成21年度より，地方道路譲与税は地方揮発油譲与税に名称が改められた。（）内は地方道路譲与税分の金額である。</t>
    <rPh sb="2" eb="4">
      <t>ヘイセイ</t>
    </rPh>
    <rPh sb="6" eb="7">
      <t>ネン</t>
    </rPh>
    <rPh sb="7" eb="8">
      <t>ド</t>
    </rPh>
    <rPh sb="11" eb="13">
      <t>チホウ</t>
    </rPh>
    <rPh sb="13" eb="15">
      <t>ドウロ</t>
    </rPh>
    <rPh sb="15" eb="17">
      <t>ジョウヨ</t>
    </rPh>
    <rPh sb="17" eb="18">
      <t>ゼイ</t>
    </rPh>
    <rPh sb="19" eb="21">
      <t>チホウ</t>
    </rPh>
    <rPh sb="21" eb="24">
      <t>キハツユ</t>
    </rPh>
    <rPh sb="24" eb="26">
      <t>ジョウヨ</t>
    </rPh>
    <rPh sb="26" eb="27">
      <t>ゼイ</t>
    </rPh>
    <rPh sb="28" eb="30">
      <t>メイショウ</t>
    </rPh>
    <rPh sb="31" eb="32">
      <t>アラタ</t>
    </rPh>
    <rPh sb="39" eb="40">
      <t>ナイ</t>
    </rPh>
    <rPh sb="41" eb="43">
      <t>チホウ</t>
    </rPh>
    <rPh sb="43" eb="45">
      <t>ドウロ</t>
    </rPh>
    <rPh sb="45" eb="47">
      <t>ジョウヨ</t>
    </rPh>
    <rPh sb="47" eb="48">
      <t>ゼイ</t>
    </rPh>
    <rPh sb="48" eb="49">
      <t>ブン</t>
    </rPh>
    <rPh sb="50" eb="52">
      <t>キンガク</t>
    </rPh>
    <phoneticPr fontId="2"/>
  </si>
  <si>
    <t>報奨金等の経費</t>
    <rPh sb="0" eb="3">
      <t>ホウショウキン</t>
    </rPh>
    <rPh sb="3" eb="4">
      <t>ナド</t>
    </rPh>
    <rPh sb="5" eb="7">
      <t>ケイヒ</t>
    </rPh>
    <phoneticPr fontId="2"/>
  </si>
  <si>
    <t>　(2)　令和３年度地方譲与税・税交付金決算額</t>
    <rPh sb="5" eb="7">
      <t>レイワ</t>
    </rPh>
    <rPh sb="10" eb="12">
      <t>チホウ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</si>
</sst>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3">
    <numFmt numFmtId="176" formatCode="0.0"/>
    <numFmt numFmtId="177" formatCode="#,##0_ ;[Red]\-#,##0\ "/>
    <numFmt numFmtId="178" formatCode="#,##0;&quot;‐&quot;#,##0;&quot;－&quot;"/>
    <numFmt numFmtId="179" formatCode="0.0_);[Red]\(0.0\)"/>
    <numFmt numFmtId="180" formatCode="&quot;¥&quot;#,##0;[Red]\-&quot;¥&quot;#,##0"/>
    <numFmt numFmtId="181" formatCode="#,###;[Red]&quot;△&quot;#,###"/>
    <numFmt numFmtId="182" formatCode="#,##0.0;[Red]\-#,##0.0"/>
    <numFmt numFmtId="183" formatCode="#,##0.0_ ;[Red]\-#,##0.0\ "/>
    <numFmt numFmtId="184" formatCode="#,##0;[Red]&quot;―&quot;\-#,##0;&quot;―&quot;"/>
    <numFmt numFmtId="185" formatCode="\(#0\)"/>
    <numFmt numFmtId="186" formatCode="0.000_);[Red]\(0.000\)"/>
    <numFmt numFmtId="187" formatCode="#,##0.000;[Red]\-#,##0.000"/>
    <numFmt numFmtId="188" formatCode="#,##0.0"/>
  </numFmts>
  <fonts count="21">
    <font>
      <sz val="11"/>
      <name val="標準明朝"/>
      <family val="1"/>
      <charset val="128"/>
    </font>
    <font>
      <sz val="14"/>
      <name val="明朝"/>
      <family val="1"/>
      <charset val="128"/>
    </font>
    <font>
      <sz val="6"/>
      <name val="標準明朝"/>
      <family val="1"/>
      <charset val="128"/>
    </font>
    <font>
      <sz val="11"/>
      <name val="ＭＳ Ｐ明朝"/>
      <family val="1"/>
      <charset val="128"/>
    </font>
    <font>
      <sz val="12"/>
      <name val="ＭＳ Ｐゴシック"/>
      <family val="3"/>
      <charset val="128"/>
    </font>
    <font>
      <sz val="12"/>
      <name val="ＭＳ ゴシック"/>
      <family val="3"/>
      <charset val="128"/>
    </font>
    <font>
      <sz val="10"/>
      <name val="ＭＳ 明朝"/>
      <family val="1"/>
      <charset val="128"/>
    </font>
    <font>
      <sz val="11"/>
      <name val="ＭＳ 明朝"/>
      <family val="1"/>
      <charset val="128"/>
    </font>
    <font>
      <sz val="9"/>
      <name val="ＭＳ 明朝"/>
      <family val="1"/>
      <charset val="128"/>
    </font>
    <font>
      <sz val="10"/>
      <name val="ＭＳ ゴシック"/>
      <family val="3"/>
      <charset val="128"/>
    </font>
    <font>
      <b/>
      <sz val="10"/>
      <name val="ＭＳ ゴシック"/>
      <family val="3"/>
      <charset val="128"/>
    </font>
    <font>
      <b/>
      <sz val="10"/>
      <name val="ＭＳ 明朝"/>
      <family val="1"/>
      <charset val="128"/>
    </font>
    <font>
      <sz val="14"/>
      <name val="ＭＳ ゴシック"/>
      <family val="3"/>
      <charset val="128"/>
    </font>
    <font>
      <sz val="14"/>
      <name val="ＭＳ Ｐゴシック"/>
      <family val="3"/>
      <charset val="128"/>
    </font>
    <font>
      <sz val="10"/>
      <name val="ＭＳ Ｐ明朝"/>
      <family val="1"/>
      <charset val="128"/>
    </font>
    <font>
      <sz val="10"/>
      <name val="標準明朝"/>
      <family val="1"/>
      <charset val="128"/>
    </font>
    <font>
      <sz val="12"/>
      <color theme="1"/>
      <name val="ＭＳ 明朝"/>
      <family val="1"/>
      <charset val="128"/>
    </font>
    <font>
      <sz val="12"/>
      <name val="ＭＳ 明朝"/>
      <family val="1"/>
      <charset val="128"/>
    </font>
    <font>
      <sz val="6"/>
      <name val="ＭＳ ゴシック"/>
      <family val="3"/>
      <charset val="128"/>
    </font>
    <font>
      <sz val="10"/>
      <color rgb="FFFF0000"/>
      <name val="ＭＳ 明朝"/>
      <family val="1"/>
      <charset val="128"/>
    </font>
    <font>
      <sz val="9"/>
      <color rgb="FFFF0000"/>
      <name val="ＭＳ 明朝"/>
      <family val="1"/>
      <charset val="128"/>
    </font>
  </fonts>
  <fills count="3">
    <fill>
      <patternFill patternType="none"/>
    </fill>
    <fill>
      <patternFill patternType="gray125"/>
    </fill>
    <fill>
      <patternFill patternType="solid">
        <fgColor indexed="42"/>
        <bgColor indexed="64"/>
      </patternFill>
    </fill>
  </fills>
  <borders count="22">
    <border>
      <left/>
      <right/>
      <top/>
      <bottom/>
      <diagonal/>
    </border>
    <border>
      <left/>
      <right/>
      <top style="medium">
        <color indexed="64"/>
      </top>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1">
    <xf numFmtId="0" fontId="0" fillId="0" borderId="0">
      <alignment vertical="center"/>
    </xf>
    <xf numFmtId="38" fontId="1" fillId="0" borderId="0" applyFont="0" applyFill="0" applyBorder="0" applyAlignment="0" applyProtection="0"/>
    <xf numFmtId="0" fontId="16" fillId="0" borderId="0">
      <alignment vertical="center"/>
    </xf>
    <xf numFmtId="38" fontId="17" fillId="0" borderId="0" applyFont="0" applyFill="0" applyBorder="0" applyAlignment="0" applyProtection="0"/>
    <xf numFmtId="180" fontId="7"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alignment horizontal="center"/>
    </xf>
    <xf numFmtId="0" fontId="9" fillId="0" borderId="0"/>
  </cellStyleXfs>
  <cellXfs count="363">
    <xf numFmtId="0" fontId="0" fillId="0" borderId="0" xfId="0">
      <alignment vertical="center"/>
    </xf>
    <xf numFmtId="178" fontId="3" fillId="0" borderId="0" xfId="1" applyNumberFormat="1" applyFont="1" applyFill="1" applyAlignment="1">
      <alignment vertical="center"/>
    </xf>
    <xf numFmtId="178" fontId="3" fillId="0" borderId="0" xfId="0" applyNumberFormat="1" applyFont="1" applyFill="1">
      <alignment vertical="center"/>
    </xf>
    <xf numFmtId="49" fontId="6" fillId="0" borderId="1" xfId="0" applyNumberFormat="1" applyFont="1" applyFill="1" applyBorder="1">
      <alignment vertical="center"/>
    </xf>
    <xf numFmtId="38" fontId="10" fillId="0" borderId="0" xfId="1" applyFont="1" applyFill="1" applyBorder="1" applyAlignment="1">
      <alignment vertical="center"/>
    </xf>
    <xf numFmtId="176" fontId="10" fillId="0" borderId="0" xfId="0" applyNumberFormat="1" applyFont="1" applyFill="1" applyBorder="1">
      <alignment vertical="center"/>
    </xf>
    <xf numFmtId="38" fontId="6" fillId="0" borderId="0" xfId="1" applyFont="1" applyFill="1" applyBorder="1" applyAlignment="1">
      <alignment vertical="center"/>
    </xf>
    <xf numFmtId="176" fontId="6" fillId="0" borderId="0" xfId="0" applyNumberFormat="1" applyFont="1" applyFill="1" applyBorder="1">
      <alignment vertical="center"/>
    </xf>
    <xf numFmtId="0" fontId="6" fillId="0" borderId="0" xfId="0" applyFont="1" applyFill="1" applyBorder="1" applyAlignment="1">
      <alignment horizontal="distributed" vertical="center"/>
    </xf>
    <xf numFmtId="38" fontId="10" fillId="0" borderId="0" xfId="1" applyFont="1" applyFill="1" applyBorder="1" applyAlignment="1">
      <alignment horizontal="right" vertical="center"/>
    </xf>
    <xf numFmtId="176" fontId="10" fillId="0" borderId="0" xfId="0" applyNumberFormat="1" applyFont="1" applyFill="1" applyBorder="1" applyAlignment="1">
      <alignment horizontal="right" vertical="center"/>
    </xf>
    <xf numFmtId="38" fontId="6" fillId="0" borderId="0" xfId="1" applyFont="1" applyFill="1" applyBorder="1" applyAlignment="1">
      <alignment horizontal="right" vertical="center"/>
    </xf>
    <xf numFmtId="176" fontId="6" fillId="0" borderId="0" xfId="0" applyNumberFormat="1" applyFont="1" applyFill="1" applyBorder="1" applyAlignment="1">
      <alignment horizontal="right" vertical="center"/>
    </xf>
    <xf numFmtId="38" fontId="6" fillId="0" borderId="2" xfId="1" applyFont="1" applyFill="1" applyBorder="1" applyAlignment="1">
      <alignment vertical="center"/>
    </xf>
    <xf numFmtId="3" fontId="6" fillId="0" borderId="0" xfId="1" applyNumberFormat="1" applyFont="1" applyFill="1" applyBorder="1" applyAlignment="1">
      <alignment vertical="center"/>
    </xf>
    <xf numFmtId="178" fontId="10" fillId="0" borderId="2" xfId="0" applyNumberFormat="1" applyFont="1" applyFill="1" applyBorder="1" applyAlignment="1">
      <alignment horizontal="right" vertical="center"/>
    </xf>
    <xf numFmtId="178" fontId="10" fillId="0" borderId="0" xfId="1" applyNumberFormat="1" applyFont="1" applyFill="1" applyBorder="1" applyAlignment="1">
      <alignment horizontal="right" vertical="center"/>
    </xf>
    <xf numFmtId="178" fontId="6" fillId="0" borderId="2" xfId="1" applyNumberFormat="1" applyFont="1" applyFill="1" applyBorder="1" applyAlignment="1">
      <alignment vertical="center"/>
    </xf>
    <xf numFmtId="178" fontId="6" fillId="0" borderId="0" xfId="1" applyNumberFormat="1" applyFont="1" applyFill="1" applyBorder="1" applyAlignment="1">
      <alignment vertical="center"/>
    </xf>
    <xf numFmtId="178" fontId="10" fillId="0" borderId="2" xfId="1" applyNumberFormat="1" applyFont="1" applyFill="1" applyBorder="1" applyAlignment="1">
      <alignment vertical="center"/>
    </xf>
    <xf numFmtId="178" fontId="6" fillId="0" borderId="0" xfId="1" applyNumberFormat="1" applyFont="1" applyFill="1" applyBorder="1" applyAlignment="1">
      <alignment horizontal="right" vertical="center"/>
    </xf>
    <xf numFmtId="178" fontId="6" fillId="0" borderId="2" xfId="0" applyNumberFormat="1" applyFont="1" applyFill="1" applyBorder="1" applyAlignment="1">
      <alignment horizontal="right" vertical="center"/>
    </xf>
    <xf numFmtId="177" fontId="10" fillId="0" borderId="2" xfId="0" applyNumberFormat="1" applyFont="1" applyFill="1" applyBorder="1" applyAlignment="1">
      <alignment horizontal="right" vertical="center"/>
    </xf>
    <xf numFmtId="38" fontId="10" fillId="0" borderId="2" xfId="1" applyFont="1" applyFill="1" applyBorder="1" applyAlignment="1">
      <alignment horizontal="right" vertical="center"/>
    </xf>
    <xf numFmtId="38" fontId="10" fillId="0" borderId="2" xfId="1" applyFont="1" applyFill="1" applyBorder="1" applyAlignment="1">
      <alignment vertical="center"/>
    </xf>
    <xf numFmtId="178" fontId="10" fillId="0" borderId="0" xfId="1" quotePrefix="1" applyNumberFormat="1" applyFont="1" applyFill="1" applyBorder="1" applyAlignment="1">
      <alignment horizontal="right" vertical="center"/>
    </xf>
    <xf numFmtId="178" fontId="10" fillId="0" borderId="2" xfId="1" quotePrefix="1" applyNumberFormat="1" applyFont="1" applyFill="1" applyBorder="1" applyAlignment="1">
      <alignment horizontal="right" vertical="center"/>
    </xf>
    <xf numFmtId="182" fontId="6" fillId="0" borderId="4" xfId="1" applyNumberFormat="1" applyFont="1" applyFill="1" applyBorder="1" applyAlignment="1">
      <alignment horizontal="right" vertical="center"/>
    </xf>
    <xf numFmtId="38" fontId="6" fillId="0" borderId="4" xfId="1" applyFont="1" applyFill="1" applyBorder="1" applyAlignment="1">
      <alignment vertical="center"/>
    </xf>
    <xf numFmtId="38" fontId="6" fillId="0" borderId="3" xfId="1" applyFont="1" applyFill="1" applyBorder="1" applyAlignment="1">
      <alignment vertical="center"/>
    </xf>
    <xf numFmtId="184" fontId="6" fillId="0" borderId="4" xfId="1" applyNumberFormat="1" applyFont="1" applyFill="1" applyBorder="1" applyAlignment="1">
      <alignment horizontal="right" vertical="center"/>
    </xf>
    <xf numFmtId="178" fontId="6" fillId="0" borderId="4" xfId="1" applyNumberFormat="1" applyFont="1" applyFill="1" applyBorder="1" applyAlignment="1">
      <alignment horizontal="right" vertical="center"/>
    </xf>
    <xf numFmtId="178" fontId="6" fillId="0" borderId="3" xfId="0" quotePrefix="1" applyNumberFormat="1" applyFont="1" applyFill="1" applyBorder="1" applyAlignment="1">
      <alignment horizontal="right" vertical="center"/>
    </xf>
    <xf numFmtId="178" fontId="6" fillId="0" borderId="3" xfId="1" applyNumberFormat="1" applyFont="1" applyFill="1" applyBorder="1" applyAlignment="1">
      <alignment horizontal="right" vertical="center"/>
    </xf>
    <xf numFmtId="183" fontId="6" fillId="0" borderId="14" xfId="1" applyNumberFormat="1" applyFont="1" applyFill="1" applyBorder="1" applyAlignment="1">
      <alignment horizontal="right" vertical="center"/>
    </xf>
    <xf numFmtId="182" fontId="6" fillId="0" borderId="14" xfId="1" applyNumberFormat="1" applyFont="1" applyFill="1" applyBorder="1" applyAlignment="1">
      <alignment horizontal="right" vertical="center"/>
    </xf>
    <xf numFmtId="178" fontId="6" fillId="0" borderId="2" xfId="0" quotePrefix="1" applyNumberFormat="1" applyFont="1" applyFill="1" applyBorder="1" applyAlignment="1">
      <alignment horizontal="right" vertical="center"/>
    </xf>
    <xf numFmtId="184" fontId="6" fillId="0" borderId="11" xfId="1" applyNumberFormat="1" applyFont="1" applyFill="1" applyBorder="1" applyAlignment="1">
      <alignment horizontal="right" vertical="center"/>
    </xf>
    <xf numFmtId="178" fontId="6" fillId="0" borderId="2" xfId="1" applyNumberFormat="1" applyFont="1" applyFill="1" applyBorder="1" applyAlignment="1">
      <alignment horizontal="right" vertical="center"/>
    </xf>
    <xf numFmtId="182" fontId="6" fillId="0" borderId="11" xfId="1" applyNumberFormat="1" applyFont="1" applyFill="1" applyBorder="1" applyAlignment="1">
      <alignment horizontal="right" vertical="center"/>
    </xf>
    <xf numFmtId="182" fontId="6" fillId="0" borderId="0" xfId="1" applyNumberFormat="1" applyFont="1" applyFill="1" applyBorder="1" applyAlignment="1">
      <alignment horizontal="right" vertical="center"/>
    </xf>
    <xf numFmtId="183" fontId="6" fillId="0" borderId="11" xfId="1" applyNumberFormat="1" applyFont="1" applyFill="1" applyBorder="1" applyAlignment="1">
      <alignment horizontal="right" vertical="center"/>
    </xf>
    <xf numFmtId="178" fontId="6" fillId="0" borderId="0" xfId="0" quotePrefix="1" applyNumberFormat="1" applyFont="1" applyFill="1" applyBorder="1" applyAlignment="1">
      <alignment horizontal="right" vertical="center"/>
    </xf>
    <xf numFmtId="184" fontId="6" fillId="0" borderId="2" xfId="1" applyNumberFormat="1" applyFont="1" applyFill="1" applyBorder="1" applyAlignment="1">
      <alignment horizontal="right" vertical="center"/>
    </xf>
    <xf numFmtId="38" fontId="6" fillId="0" borderId="7" xfId="1" applyFont="1" applyFill="1" applyBorder="1" applyAlignment="1">
      <alignment vertical="center"/>
    </xf>
    <xf numFmtId="182" fontId="6" fillId="0" borderId="6" xfId="1" applyNumberFormat="1" applyFont="1" applyFill="1" applyBorder="1" applyAlignment="1">
      <alignment horizontal="right" vertical="center"/>
    </xf>
    <xf numFmtId="183" fontId="6" fillId="0" borderId="10" xfId="1" applyNumberFormat="1" applyFont="1" applyFill="1" applyBorder="1" applyAlignment="1">
      <alignment horizontal="right" vertical="center"/>
    </xf>
    <xf numFmtId="182" fontId="6" fillId="0" borderId="10" xfId="1" applyNumberFormat="1" applyFont="1" applyFill="1" applyBorder="1" applyAlignment="1">
      <alignment horizontal="right" vertical="center"/>
    </xf>
    <xf numFmtId="177" fontId="6" fillId="0" borderId="6" xfId="1" applyNumberFormat="1" applyFont="1" applyFill="1" applyBorder="1" applyAlignment="1">
      <alignment horizontal="right" vertical="center"/>
    </xf>
    <xf numFmtId="38" fontId="6" fillId="0" borderId="7" xfId="1" applyNumberFormat="1" applyFont="1" applyFill="1" applyBorder="1" applyAlignment="1">
      <alignment horizontal="right" vertical="center"/>
    </xf>
    <xf numFmtId="38" fontId="6" fillId="0" borderId="0" xfId="1" applyFont="1" applyBorder="1" applyAlignment="1">
      <alignment vertical="center"/>
    </xf>
    <xf numFmtId="38" fontId="6" fillId="0" borderId="2" xfId="1" applyFont="1" applyFill="1" applyBorder="1" applyAlignment="1">
      <alignment horizontal="right" vertical="center"/>
    </xf>
    <xf numFmtId="38" fontId="6" fillId="0" borderId="6" xfId="1" applyFont="1" applyFill="1" applyBorder="1" applyAlignment="1">
      <alignment vertical="center"/>
    </xf>
    <xf numFmtId="185" fontId="6" fillId="0" borderId="2" xfId="1" applyNumberFormat="1" applyFont="1" applyFill="1" applyBorder="1" applyAlignment="1">
      <alignment vertical="center"/>
    </xf>
    <xf numFmtId="182" fontId="6" fillId="0" borderId="0" xfId="1" applyNumberFormat="1" applyFont="1" applyFill="1" applyBorder="1" applyAlignment="1">
      <alignment horizontal="right"/>
    </xf>
    <xf numFmtId="38" fontId="6" fillId="0" borderId="0" xfId="1" applyFont="1" applyFill="1" applyBorder="1" applyAlignment="1"/>
    <xf numFmtId="183" fontId="6" fillId="0" borderId="11" xfId="1" applyNumberFormat="1" applyFont="1" applyFill="1" applyBorder="1" applyAlignment="1">
      <alignment horizontal="right"/>
    </xf>
    <xf numFmtId="38" fontId="6" fillId="0" borderId="2" xfId="1" applyFont="1" applyFill="1" applyBorder="1" applyAlignment="1"/>
    <xf numFmtId="182" fontId="6" fillId="0" borderId="11" xfId="1" applyNumberFormat="1" applyFont="1" applyFill="1" applyBorder="1" applyAlignment="1">
      <alignment horizontal="right"/>
    </xf>
    <xf numFmtId="0" fontId="6" fillId="0" borderId="0" xfId="10" applyFont="1" applyBorder="1" applyAlignment="1">
      <alignment vertical="center"/>
    </xf>
    <xf numFmtId="0" fontId="6" fillId="0" borderId="0" xfId="10" applyFont="1" applyFill="1" applyBorder="1" applyAlignment="1">
      <alignment vertical="center"/>
    </xf>
    <xf numFmtId="0" fontId="8" fillId="0" borderId="0" xfId="10" applyFont="1" applyBorder="1" applyAlignment="1">
      <alignment vertical="center"/>
    </xf>
    <xf numFmtId="0" fontId="19" fillId="0" borderId="0" xfId="10" applyFont="1" applyBorder="1" applyAlignment="1">
      <alignment vertical="center"/>
    </xf>
    <xf numFmtId="0" fontId="20" fillId="0" borderId="0" xfId="10" applyFont="1" applyFill="1" applyBorder="1" applyAlignment="1">
      <alignment vertical="center"/>
    </xf>
    <xf numFmtId="0" fontId="8" fillId="0" borderId="0" xfId="10" applyFont="1" applyFill="1" applyBorder="1" applyAlignment="1">
      <alignment vertical="center"/>
    </xf>
    <xf numFmtId="186" fontId="6" fillId="0" borderId="0" xfId="10" applyNumberFormat="1" applyFont="1" applyBorder="1" applyAlignment="1">
      <alignment vertical="center"/>
    </xf>
    <xf numFmtId="0" fontId="6" fillId="0" borderId="0" xfId="10" applyFont="1" applyBorder="1" applyAlignment="1">
      <alignment horizontal="center" vertical="center" textRotation="255"/>
    </xf>
    <xf numFmtId="186" fontId="6" fillId="0" borderId="5" xfId="10" applyNumberFormat="1" applyFont="1" applyBorder="1" applyAlignment="1">
      <alignment vertical="center"/>
    </xf>
    <xf numFmtId="187" fontId="6" fillId="0" borderId="18" xfId="10" applyNumberFormat="1" applyFont="1" applyBorder="1" applyAlignment="1">
      <alignment vertical="center"/>
    </xf>
    <xf numFmtId="187" fontId="6" fillId="0" borderId="5" xfId="10" applyNumberFormat="1" applyFont="1" applyBorder="1" applyAlignment="1">
      <alignment horizontal="right" vertical="center"/>
    </xf>
    <xf numFmtId="0" fontId="6" fillId="0" borderId="20" xfId="10" applyFont="1" applyBorder="1" applyAlignment="1">
      <alignment vertical="center"/>
    </xf>
    <xf numFmtId="0" fontId="6" fillId="0" borderId="5" xfId="10" applyFont="1" applyBorder="1" applyAlignment="1">
      <alignment vertical="center"/>
    </xf>
    <xf numFmtId="0" fontId="6" fillId="0" borderId="13" xfId="10" applyFont="1" applyBorder="1" applyAlignment="1">
      <alignment horizontal="center" vertical="center" textRotation="255"/>
    </xf>
    <xf numFmtId="187" fontId="6" fillId="0" borderId="18" xfId="10" applyNumberFormat="1" applyFont="1" applyBorder="1" applyAlignment="1">
      <alignment horizontal="right" vertical="center"/>
    </xf>
    <xf numFmtId="186" fontId="6" fillId="0" borderId="20" xfId="10" applyNumberFormat="1" applyFont="1" applyBorder="1" applyAlignment="1">
      <alignment vertical="center"/>
    </xf>
    <xf numFmtId="187" fontId="6" fillId="0" borderId="5" xfId="10" applyNumberFormat="1" applyFont="1" applyBorder="1" applyAlignment="1">
      <alignment vertical="center"/>
    </xf>
    <xf numFmtId="3" fontId="6" fillId="0" borderId="0" xfId="10" applyNumberFormat="1" applyFont="1" applyBorder="1" applyAlignment="1">
      <alignment vertical="center"/>
    </xf>
    <xf numFmtId="3" fontId="6" fillId="0" borderId="2" xfId="10" applyNumberFormat="1" applyFont="1" applyBorder="1" applyAlignment="1">
      <alignment vertical="center"/>
    </xf>
    <xf numFmtId="3" fontId="6" fillId="0" borderId="5" xfId="10" applyNumberFormat="1" applyFont="1" applyBorder="1" applyAlignment="1">
      <alignment vertical="center"/>
    </xf>
    <xf numFmtId="3" fontId="6" fillId="0" borderId="18" xfId="10" applyNumberFormat="1" applyFont="1" applyBorder="1" applyAlignment="1">
      <alignment horizontal="right" vertical="center"/>
    </xf>
    <xf numFmtId="0" fontId="6" fillId="0" borderId="11" xfId="10" applyFont="1" applyBorder="1" applyAlignment="1">
      <alignment horizontal="distributed" vertical="center"/>
    </xf>
    <xf numFmtId="3" fontId="6" fillId="0" borderId="2" xfId="10" applyNumberFormat="1" applyFont="1" applyBorder="1" applyAlignment="1">
      <alignment horizontal="right" vertical="center"/>
    </xf>
    <xf numFmtId="3" fontId="6" fillId="0" borderId="11" xfId="10" applyNumberFormat="1" applyFont="1" applyBorder="1" applyAlignment="1">
      <alignment vertical="center"/>
    </xf>
    <xf numFmtId="3" fontId="6" fillId="0" borderId="0" xfId="10" applyNumberFormat="1" applyFont="1" applyBorder="1" applyAlignment="1">
      <alignment horizontal="right" vertical="center"/>
    </xf>
    <xf numFmtId="0" fontId="6" fillId="0" borderId="2" xfId="10" applyFont="1" applyBorder="1" applyAlignment="1">
      <alignment horizontal="distributed" vertical="center"/>
    </xf>
    <xf numFmtId="3" fontId="6" fillId="0" borderId="6" xfId="10" applyNumberFormat="1" applyFont="1" applyBorder="1" applyAlignment="1">
      <alignment vertical="center"/>
    </xf>
    <xf numFmtId="3" fontId="6" fillId="0" borderId="7" xfId="10" applyNumberFormat="1" applyFont="1" applyBorder="1" applyAlignment="1">
      <alignment vertical="center"/>
    </xf>
    <xf numFmtId="3" fontId="6" fillId="0" borderId="9" xfId="10" applyNumberFormat="1" applyFont="1" applyBorder="1" applyAlignment="1">
      <alignment vertical="center"/>
    </xf>
    <xf numFmtId="3" fontId="6" fillId="0" borderId="9" xfId="10" applyNumberFormat="1" applyFont="1" applyBorder="1" applyAlignment="1">
      <alignment horizontal="right" vertical="center"/>
    </xf>
    <xf numFmtId="0" fontId="6" fillId="0" borderId="12" xfId="10" applyFont="1" applyBorder="1" applyAlignment="1">
      <alignment vertical="center"/>
    </xf>
    <xf numFmtId="0" fontId="6" fillId="0" borderId="9" xfId="10" applyFont="1" applyBorder="1" applyAlignment="1">
      <alignment vertical="center"/>
    </xf>
    <xf numFmtId="0" fontId="6" fillId="0" borderId="10" xfId="10" applyFont="1" applyBorder="1" applyAlignment="1">
      <alignment horizontal="distributed" vertical="center"/>
    </xf>
    <xf numFmtId="3" fontId="6" fillId="0" borderId="7" xfId="10" applyNumberFormat="1" applyFont="1" applyBorder="1" applyAlignment="1">
      <alignment horizontal="right" vertical="center"/>
    </xf>
    <xf numFmtId="3" fontId="6" fillId="0" borderId="10" xfId="10" applyNumberFormat="1" applyFont="1" applyBorder="1" applyAlignment="1">
      <alignment vertical="center"/>
    </xf>
    <xf numFmtId="3" fontId="6" fillId="0" borderId="6" xfId="10" applyNumberFormat="1" applyFont="1" applyBorder="1" applyAlignment="1">
      <alignment horizontal="right" vertical="center"/>
    </xf>
    <xf numFmtId="0" fontId="6" fillId="0" borderId="6" xfId="10" applyFont="1" applyBorder="1" applyAlignment="1">
      <alignment vertical="center"/>
    </xf>
    <xf numFmtId="0" fontId="6" fillId="0" borderId="10" xfId="10" applyFont="1" applyBorder="1" applyAlignment="1">
      <alignment vertical="center"/>
    </xf>
    <xf numFmtId="0" fontId="6" fillId="0" borderId="18" xfId="10" applyFont="1" applyBorder="1" applyAlignment="1">
      <alignment horizontal="right" vertical="center"/>
    </xf>
    <xf numFmtId="0" fontId="6" fillId="0" borderId="18" xfId="10" applyFont="1" applyBorder="1" applyAlignment="1">
      <alignment vertical="center"/>
    </xf>
    <xf numFmtId="0" fontId="6" fillId="0" borderId="5" xfId="10" applyFont="1" applyBorder="1" applyAlignment="1">
      <alignment horizontal="right" vertical="center"/>
    </xf>
    <xf numFmtId="0" fontId="6" fillId="0" borderId="20" xfId="10" applyFont="1" applyBorder="1" applyAlignment="1">
      <alignment horizontal="center" vertical="center"/>
    </xf>
    <xf numFmtId="3" fontId="6" fillId="0" borderId="20" xfId="10" applyNumberFormat="1" applyFont="1" applyBorder="1" applyAlignment="1">
      <alignment vertical="center"/>
    </xf>
    <xf numFmtId="3" fontId="6" fillId="0" borderId="18" xfId="10" applyNumberFormat="1" applyFont="1" applyBorder="1" applyAlignment="1">
      <alignment vertical="center"/>
    </xf>
    <xf numFmtId="3" fontId="6" fillId="0" borderId="5" xfId="10" applyNumberFormat="1" applyFont="1" applyBorder="1" applyAlignment="1">
      <alignment horizontal="right" vertical="center"/>
    </xf>
    <xf numFmtId="0" fontId="6" fillId="0" borderId="20" xfId="10" applyFont="1" applyBorder="1" applyAlignment="1">
      <alignment horizontal="distributed" vertical="center" wrapText="1"/>
    </xf>
    <xf numFmtId="0" fontId="6" fillId="0" borderId="5" xfId="10" applyFont="1" applyBorder="1" applyAlignment="1">
      <alignment horizontal="center" vertical="center" textRotation="255"/>
    </xf>
    <xf numFmtId="0" fontId="6" fillId="0" borderId="13" xfId="10" applyFont="1" applyBorder="1" applyAlignment="1">
      <alignment horizontal="distributed" vertical="center" wrapText="1"/>
    </xf>
    <xf numFmtId="0" fontId="6" fillId="0" borderId="11" xfId="10" applyFont="1" applyBorder="1" applyAlignment="1">
      <alignment horizontal="distributed" vertical="center" wrapText="1"/>
    </xf>
    <xf numFmtId="0" fontId="6" fillId="0" borderId="7" xfId="10" applyFont="1" applyBorder="1" applyAlignment="1">
      <alignment horizontal="distributed" vertical="center"/>
    </xf>
    <xf numFmtId="0" fontId="6" fillId="0" borderId="0" xfId="10" applyFont="1" applyBorder="1" applyAlignment="1">
      <alignment horizontal="right" vertical="center"/>
    </xf>
    <xf numFmtId="0" fontId="6" fillId="0" borderId="2" xfId="10" applyFont="1" applyBorder="1" applyAlignment="1">
      <alignment horizontal="right" vertical="center"/>
    </xf>
    <xf numFmtId="0" fontId="6" fillId="0" borderId="11" xfId="10" applyFont="1" applyBorder="1" applyAlignment="1">
      <alignment horizontal="right" vertical="center"/>
    </xf>
    <xf numFmtId="0" fontId="6" fillId="0" borderId="12" xfId="10" applyFont="1" applyBorder="1" applyAlignment="1">
      <alignment horizontal="center" vertical="center"/>
    </xf>
    <xf numFmtId="0" fontId="6" fillId="0" borderId="13" xfId="10" applyFont="1" applyBorder="1" applyAlignment="1">
      <alignment horizontal="right" vertical="center"/>
    </xf>
    <xf numFmtId="0" fontId="6" fillId="0" borderId="13" xfId="10" applyFont="1" applyBorder="1" applyAlignment="1">
      <alignment vertical="center"/>
    </xf>
    <xf numFmtId="0" fontId="6" fillId="0" borderId="9" xfId="10" applyFont="1" applyBorder="1" applyAlignment="1">
      <alignment horizontal="right" vertical="center"/>
    </xf>
    <xf numFmtId="188" fontId="6" fillId="0" borderId="13" xfId="10" applyNumberFormat="1" applyFont="1" applyBorder="1" applyAlignment="1">
      <alignment horizontal="right" vertical="center"/>
    </xf>
    <xf numFmtId="0" fontId="6" fillId="0" borderId="20" xfId="10" applyFont="1" applyBorder="1" applyAlignment="1">
      <alignment horizontal="right" vertical="center"/>
    </xf>
    <xf numFmtId="188" fontId="6" fillId="0" borderId="9" xfId="10" applyNumberFormat="1" applyFont="1" applyBorder="1" applyAlignment="1">
      <alignment horizontal="right" vertical="center"/>
    </xf>
    <xf numFmtId="3" fontId="6" fillId="0" borderId="13" xfId="10" applyNumberFormat="1" applyFont="1" applyBorder="1" applyAlignment="1">
      <alignment horizontal="right" vertical="center"/>
    </xf>
    <xf numFmtId="0" fontId="6" fillId="0" borderId="11" xfId="10" applyFont="1" applyBorder="1" applyAlignment="1">
      <alignment horizontal="center" vertical="center"/>
    </xf>
    <xf numFmtId="0" fontId="6" fillId="0" borderId="12" xfId="10" applyFont="1" applyBorder="1" applyAlignment="1">
      <alignment horizontal="right" vertical="center"/>
    </xf>
    <xf numFmtId="3" fontId="6" fillId="0" borderId="12" xfId="10" applyNumberFormat="1" applyFont="1" applyBorder="1" applyAlignment="1">
      <alignment vertical="center"/>
    </xf>
    <xf numFmtId="3" fontId="6" fillId="0" borderId="13" xfId="10" applyNumberFormat="1" applyFont="1" applyBorder="1" applyAlignment="1">
      <alignment vertical="center"/>
    </xf>
    <xf numFmtId="0" fontId="6" fillId="0" borderId="10" xfId="10" applyFont="1" applyBorder="1" applyAlignment="1">
      <alignment horizontal="center" vertical="center"/>
    </xf>
    <xf numFmtId="0" fontId="6" fillId="0" borderId="6" xfId="10" applyFont="1" applyBorder="1" applyAlignment="1">
      <alignment horizontal="center" vertical="center" textRotation="255"/>
    </xf>
    <xf numFmtId="182" fontId="6" fillId="2" borderId="5" xfId="1" applyNumberFormat="1" applyFont="1" applyFill="1" applyBorder="1" applyAlignment="1">
      <alignment vertical="center"/>
    </xf>
    <xf numFmtId="182" fontId="6" fillId="2" borderId="18" xfId="1" applyNumberFormat="1" applyFont="1" applyFill="1" applyBorder="1" applyAlignment="1">
      <alignment horizontal="right" vertical="center"/>
    </xf>
    <xf numFmtId="182" fontId="6" fillId="2" borderId="20" xfId="1" applyNumberFormat="1" applyFont="1" applyFill="1" applyBorder="1" applyAlignment="1">
      <alignment vertical="center"/>
    </xf>
    <xf numFmtId="182" fontId="6" fillId="2" borderId="18" xfId="1" applyNumberFormat="1" applyFont="1" applyFill="1" applyBorder="1" applyAlignment="1">
      <alignment vertical="center"/>
    </xf>
    <xf numFmtId="188" fontId="6" fillId="2" borderId="18" xfId="1" applyNumberFormat="1" applyFont="1" applyFill="1" applyBorder="1" applyAlignment="1">
      <alignment horizontal="right" vertical="center"/>
    </xf>
    <xf numFmtId="182" fontId="6" fillId="2" borderId="5" xfId="1" applyNumberFormat="1" applyFont="1" applyFill="1" applyBorder="1" applyAlignment="1">
      <alignment horizontal="right" vertical="center"/>
    </xf>
    <xf numFmtId="182" fontId="6" fillId="2" borderId="0" xfId="1" applyNumberFormat="1" applyFont="1" applyFill="1" applyBorder="1" applyAlignment="1">
      <alignment vertical="center"/>
    </xf>
    <xf numFmtId="182" fontId="6" fillId="2" borderId="2" xfId="1" applyNumberFormat="1" applyFont="1" applyFill="1" applyBorder="1" applyAlignment="1">
      <alignment horizontal="right" vertical="center"/>
    </xf>
    <xf numFmtId="182" fontId="6" fillId="2" borderId="11" xfId="1" applyNumberFormat="1" applyFont="1" applyFill="1" applyBorder="1" applyAlignment="1">
      <alignment vertical="center"/>
    </xf>
    <xf numFmtId="182" fontId="6" fillId="2" borderId="2" xfId="1" applyNumberFormat="1" applyFont="1" applyFill="1" applyBorder="1" applyAlignment="1">
      <alignment vertical="center"/>
    </xf>
    <xf numFmtId="188" fontId="6" fillId="2" borderId="2" xfId="1" applyNumberFormat="1" applyFont="1" applyFill="1" applyBorder="1" applyAlignment="1">
      <alignment horizontal="right" vertical="center"/>
    </xf>
    <xf numFmtId="182" fontId="6" fillId="2" borderId="0" xfId="1" applyNumberFormat="1" applyFont="1" applyFill="1" applyBorder="1" applyAlignment="1">
      <alignment horizontal="right" vertical="center"/>
    </xf>
    <xf numFmtId="182" fontId="6" fillId="2" borderId="6" xfId="1" applyNumberFormat="1" applyFont="1" applyFill="1" applyBorder="1" applyAlignment="1">
      <alignment horizontal="right" vertical="center"/>
    </xf>
    <xf numFmtId="38" fontId="6" fillId="2" borderId="5" xfId="1" applyFont="1" applyFill="1" applyBorder="1" applyAlignment="1">
      <alignment vertical="center"/>
    </xf>
    <xf numFmtId="38" fontId="6" fillId="2" borderId="18" xfId="1" applyFont="1" applyFill="1" applyBorder="1" applyAlignment="1">
      <alignment horizontal="right" vertical="center"/>
    </xf>
    <xf numFmtId="38" fontId="6" fillId="2" borderId="20" xfId="1" applyFont="1" applyFill="1" applyBorder="1" applyAlignment="1">
      <alignment vertical="center"/>
    </xf>
    <xf numFmtId="38" fontId="6" fillId="2" borderId="18" xfId="1" applyFont="1" applyFill="1" applyBorder="1" applyAlignment="1">
      <alignment vertical="center"/>
    </xf>
    <xf numFmtId="38" fontId="6" fillId="2" borderId="5" xfId="1" applyFont="1" applyFill="1" applyBorder="1" applyAlignment="1">
      <alignment horizontal="right" vertical="center"/>
    </xf>
    <xf numFmtId="3" fontId="6" fillId="2" borderId="18" xfId="1" applyNumberFormat="1" applyFont="1" applyFill="1" applyBorder="1" applyAlignment="1">
      <alignment vertical="center"/>
    </xf>
    <xf numFmtId="3" fontId="6" fillId="0" borderId="11" xfId="10" applyNumberFormat="1" applyFont="1" applyBorder="1" applyAlignment="1">
      <alignment horizontal="right" vertical="center"/>
    </xf>
    <xf numFmtId="176" fontId="6" fillId="2" borderId="5" xfId="10" applyNumberFormat="1" applyFont="1" applyFill="1" applyBorder="1" applyAlignment="1">
      <alignment vertical="center"/>
    </xf>
    <xf numFmtId="176" fontId="6" fillId="2" borderId="20" xfId="10" applyNumberFormat="1" applyFont="1" applyFill="1" applyBorder="1" applyAlignment="1">
      <alignment vertical="center"/>
    </xf>
    <xf numFmtId="176" fontId="6" fillId="2" borderId="18" xfId="10" applyNumberFormat="1" applyFont="1" applyFill="1" applyBorder="1" applyAlignment="1">
      <alignment vertical="center"/>
    </xf>
    <xf numFmtId="188" fontId="6" fillId="2" borderId="18" xfId="10" applyNumberFormat="1" applyFont="1" applyFill="1" applyBorder="1" applyAlignment="1">
      <alignment vertical="center"/>
    </xf>
    <xf numFmtId="38" fontId="6" fillId="0" borderId="2" xfId="1" applyFont="1" applyBorder="1" applyAlignment="1">
      <alignment horizontal="right" vertical="center"/>
    </xf>
    <xf numFmtId="38" fontId="6" fillId="0" borderId="11" xfId="1" applyFont="1" applyBorder="1" applyAlignment="1">
      <alignment vertical="center"/>
    </xf>
    <xf numFmtId="38" fontId="6" fillId="0" borderId="2" xfId="1" applyFont="1" applyBorder="1" applyAlignment="1">
      <alignment vertical="center"/>
    </xf>
    <xf numFmtId="38" fontId="6" fillId="0" borderId="0" xfId="1" applyFont="1" applyBorder="1" applyAlignment="1">
      <alignment horizontal="right" vertical="center"/>
    </xf>
    <xf numFmtId="3" fontId="6" fillId="0" borderId="2" xfId="1" applyNumberFormat="1" applyFont="1" applyBorder="1" applyAlignment="1">
      <alignment vertical="center"/>
    </xf>
    <xf numFmtId="183" fontId="6" fillId="2" borderId="0" xfId="1" applyNumberFormat="1" applyFont="1" applyFill="1" applyBorder="1" applyAlignment="1">
      <alignment vertical="center"/>
    </xf>
    <xf numFmtId="177" fontId="6" fillId="0" borderId="0" xfId="1" applyNumberFormat="1" applyFont="1" applyBorder="1" applyAlignment="1">
      <alignment vertical="center"/>
    </xf>
    <xf numFmtId="38" fontId="6" fillId="0" borderId="6" xfId="1" applyFont="1" applyBorder="1" applyAlignment="1">
      <alignment horizontal="right" vertical="center"/>
    </xf>
    <xf numFmtId="38" fontId="6" fillId="0" borderId="5" xfId="1" applyFont="1" applyBorder="1" applyAlignment="1">
      <alignment vertical="center"/>
    </xf>
    <xf numFmtId="38" fontId="6" fillId="0" borderId="18" xfId="1" applyFont="1" applyBorder="1" applyAlignment="1">
      <alignment horizontal="right" vertical="center"/>
    </xf>
    <xf numFmtId="38" fontId="6" fillId="0" borderId="20" xfId="1" applyFont="1" applyBorder="1" applyAlignment="1">
      <alignment vertical="center"/>
    </xf>
    <xf numFmtId="38" fontId="6" fillId="0" borderId="5" xfId="1" applyFont="1" applyBorder="1" applyAlignment="1">
      <alignment horizontal="right" vertical="center"/>
    </xf>
    <xf numFmtId="3" fontId="6" fillId="0" borderId="18" xfId="1" applyNumberFormat="1" applyFont="1" applyBorder="1" applyAlignment="1">
      <alignment vertical="center"/>
    </xf>
    <xf numFmtId="0" fontId="8" fillId="0" borderId="0" xfId="10" applyFont="1" applyBorder="1" applyAlignment="1">
      <alignment horizontal="center" vertical="center" shrinkToFit="1"/>
    </xf>
    <xf numFmtId="38" fontId="6" fillId="0" borderId="6" xfId="1" applyFont="1" applyBorder="1" applyAlignment="1">
      <alignment vertical="center"/>
    </xf>
    <xf numFmtId="38" fontId="6" fillId="0" borderId="7" xfId="1" applyFont="1" applyBorder="1" applyAlignment="1">
      <alignment horizontal="right" vertical="center"/>
    </xf>
    <xf numFmtId="3" fontId="6" fillId="0" borderId="7" xfId="1" applyNumberFormat="1" applyFont="1" applyBorder="1" applyAlignment="1">
      <alignment vertical="center"/>
    </xf>
    <xf numFmtId="38" fontId="6" fillId="0" borderId="10" xfId="1" applyFont="1" applyBorder="1" applyAlignment="1">
      <alignment vertical="center"/>
    </xf>
    <xf numFmtId="38" fontId="6" fillId="0" borderId="7" xfId="1" applyFont="1" applyBorder="1" applyAlignment="1">
      <alignment vertical="center"/>
    </xf>
    <xf numFmtId="0" fontId="6" fillId="0" borderId="16" xfId="10" applyFont="1" applyBorder="1" applyAlignment="1">
      <alignment horizontal="center" vertical="center"/>
    </xf>
    <xf numFmtId="0" fontId="7" fillId="0" borderId="0" xfId="10" applyFont="1" applyBorder="1" applyAlignment="1">
      <alignment vertical="top"/>
    </xf>
    <xf numFmtId="3" fontId="6" fillId="0" borderId="2" xfId="10" applyNumberFormat="1" applyFont="1" applyBorder="1" applyAlignment="1">
      <alignment horizontal="center" vertical="center"/>
    </xf>
    <xf numFmtId="3" fontId="6" fillId="0" borderId="0" xfId="1" applyNumberFormat="1" applyFont="1" applyFill="1" applyBorder="1" applyAlignment="1">
      <alignment horizontal="right" vertical="center"/>
    </xf>
    <xf numFmtId="185" fontId="6" fillId="0" borderId="2" xfId="1" applyNumberFormat="1" applyFont="1" applyFill="1" applyBorder="1" applyAlignment="1">
      <alignment horizontal="right" vertical="center"/>
    </xf>
    <xf numFmtId="185" fontId="6" fillId="0" borderId="0" xfId="1" applyNumberFormat="1" applyFont="1" applyFill="1" applyBorder="1" applyAlignment="1">
      <alignment vertical="center"/>
    </xf>
    <xf numFmtId="0" fontId="6" fillId="0" borderId="15" xfId="10" applyFont="1" applyFill="1" applyBorder="1" applyAlignment="1">
      <alignment horizontal="center" vertical="center"/>
    </xf>
    <xf numFmtId="0" fontId="6" fillId="0" borderId="8" xfId="10" applyFont="1" applyFill="1" applyBorder="1" applyAlignment="1">
      <alignment horizontal="center" vertical="center"/>
    </xf>
    <xf numFmtId="0" fontId="6" fillId="0" borderId="12" xfId="10" applyFont="1" applyBorder="1" applyAlignment="1">
      <alignment horizontal="distributed" vertical="center"/>
    </xf>
    <xf numFmtId="0" fontId="6" fillId="0" borderId="20" xfId="10" applyFont="1" applyBorder="1" applyAlignment="1">
      <alignment horizontal="distributed" vertical="center"/>
    </xf>
    <xf numFmtId="0" fontId="6" fillId="0" borderId="18" xfId="10" applyFont="1" applyBorder="1" applyAlignment="1">
      <alignment horizontal="distributed" vertical="center"/>
    </xf>
    <xf numFmtId="0" fontId="6" fillId="0" borderId="5" xfId="10" applyFont="1" applyBorder="1" applyAlignment="1">
      <alignment horizontal="distributed" vertical="center" wrapText="1"/>
    </xf>
    <xf numFmtId="0" fontId="6" fillId="0" borderId="9" xfId="10" applyFont="1" applyBorder="1" applyAlignment="1">
      <alignment horizontal="distributed" vertical="center"/>
    </xf>
    <xf numFmtId="0" fontId="6" fillId="0" borderId="7" xfId="10" applyFont="1" applyBorder="1" applyAlignment="1">
      <alignment horizontal="center" vertical="center" textRotation="255"/>
    </xf>
    <xf numFmtId="0" fontId="6" fillId="0" borderId="2" xfId="10" applyFont="1" applyBorder="1" applyAlignment="1">
      <alignment horizontal="center" vertical="center" textRotation="255"/>
    </xf>
    <xf numFmtId="0" fontId="6" fillId="0" borderId="18" xfId="10" applyFont="1" applyBorder="1" applyAlignment="1">
      <alignment horizontal="center" vertical="center" textRotation="255"/>
    </xf>
    <xf numFmtId="0" fontId="6" fillId="0" borderId="5" xfId="10" applyFont="1" applyBorder="1" applyAlignment="1">
      <alignment horizontal="distributed" vertical="center"/>
    </xf>
    <xf numFmtId="0" fontId="6" fillId="0" borderId="0" xfId="10" applyFont="1" applyBorder="1" applyAlignment="1">
      <alignment horizontal="distributed" vertical="center"/>
    </xf>
    <xf numFmtId="0" fontId="6" fillId="0" borderId="6" xfId="10" applyFont="1" applyBorder="1" applyAlignment="1">
      <alignment horizontal="distributed" vertical="center"/>
    </xf>
    <xf numFmtId="0" fontId="6" fillId="0" borderId="9" xfId="10" applyFont="1" applyBorder="1" applyAlignment="1">
      <alignment horizontal="center" vertical="center" textRotation="255"/>
    </xf>
    <xf numFmtId="0" fontId="6" fillId="0" borderId="9" xfId="10" applyFont="1" applyBorder="1" applyAlignment="1">
      <alignment horizontal="center" vertical="center"/>
    </xf>
    <xf numFmtId="177" fontId="6" fillId="0" borderId="4" xfId="1" applyNumberFormat="1" applyFont="1" applyFill="1" applyBorder="1" applyAlignment="1">
      <alignment horizontal="right" vertical="center"/>
    </xf>
    <xf numFmtId="38" fontId="6" fillId="0" borderId="4" xfId="1" applyNumberFormat="1" applyFont="1" applyFill="1" applyBorder="1" applyAlignment="1">
      <alignment horizontal="right" vertical="center"/>
    </xf>
    <xf numFmtId="177" fontId="6" fillId="0" borderId="0" xfId="1" applyNumberFormat="1" applyFont="1" applyFill="1" applyBorder="1" applyAlignment="1">
      <alignment horizontal="right" vertical="center"/>
    </xf>
    <xf numFmtId="38" fontId="6" fillId="0" borderId="0" xfId="1" applyNumberFormat="1" applyFont="1" applyFill="1" applyBorder="1" applyAlignment="1">
      <alignment horizontal="right" vertical="center"/>
    </xf>
    <xf numFmtId="38" fontId="6" fillId="0" borderId="6" xfId="1" applyFont="1" applyFill="1" applyBorder="1" applyAlignment="1">
      <alignment horizontal="right" vertical="center"/>
    </xf>
    <xf numFmtId="38" fontId="6" fillId="0" borderId="6" xfId="1" applyNumberFormat="1" applyFont="1" applyFill="1" applyBorder="1" applyAlignment="1">
      <alignment horizontal="right" vertical="center"/>
    </xf>
    <xf numFmtId="182" fontId="6" fillId="0" borderId="4" xfId="1" applyNumberFormat="1" applyFont="1" applyFill="1" applyBorder="1" applyAlignment="1">
      <alignment vertical="center"/>
    </xf>
    <xf numFmtId="182" fontId="6" fillId="0" borderId="0" xfId="1" applyNumberFormat="1" applyFont="1" applyFill="1" applyBorder="1" applyAlignment="1">
      <alignment vertical="center"/>
    </xf>
    <xf numFmtId="38" fontId="6" fillId="0" borderId="0" xfId="1" applyFont="1" applyFill="1" applyAlignment="1">
      <alignment vertical="center"/>
    </xf>
    <xf numFmtId="177" fontId="6" fillId="0" borderId="0" xfId="1" applyNumberFormat="1" applyFont="1" applyFill="1" applyBorder="1" applyAlignment="1">
      <alignment horizontal="right"/>
    </xf>
    <xf numFmtId="38" fontId="6" fillId="0" borderId="0" xfId="1" applyFont="1" applyFill="1" applyBorder="1" applyAlignment="1">
      <alignment horizontal="right"/>
    </xf>
    <xf numFmtId="38" fontId="6" fillId="0" borderId="0" xfId="1" applyNumberFormat="1" applyFont="1" applyFill="1" applyBorder="1" applyAlignment="1">
      <alignment horizontal="right"/>
    </xf>
    <xf numFmtId="0" fontId="10" fillId="0" borderId="0" xfId="0" applyFont="1" applyFill="1" applyBorder="1" applyAlignment="1">
      <alignment horizontal="distributed" vertical="center"/>
    </xf>
    <xf numFmtId="0" fontId="10" fillId="0" borderId="0" xfId="0" applyFont="1" applyFill="1" applyBorder="1" applyAlignment="1">
      <alignment horizontal="distributed" vertical="center"/>
    </xf>
    <xf numFmtId="0" fontId="12" fillId="0" borderId="0" xfId="0" applyFont="1" applyFill="1">
      <alignment vertical="center"/>
    </xf>
    <xf numFmtId="0" fontId="13" fillId="0" borderId="0" xfId="0" applyFont="1" applyFill="1">
      <alignment vertical="center"/>
    </xf>
    <xf numFmtId="0" fontId="4" fillId="0" borderId="0" xfId="0" applyFont="1" applyFill="1">
      <alignment vertical="center"/>
    </xf>
    <xf numFmtId="0" fontId="3" fillId="0" borderId="0" xfId="0" applyFont="1" applyFill="1">
      <alignment vertical="center"/>
    </xf>
    <xf numFmtId="0" fontId="5" fillId="0" borderId="0" xfId="0" applyFont="1" applyFill="1">
      <alignment vertical="center"/>
    </xf>
    <xf numFmtId="0" fontId="3" fillId="0" borderId="0" xfId="0" applyFont="1" applyFill="1" applyBorder="1">
      <alignment vertical="center"/>
    </xf>
    <xf numFmtId="0" fontId="7" fillId="0" borderId="0" xfId="0" applyFont="1" applyFill="1">
      <alignment vertical="center"/>
    </xf>
    <xf numFmtId="178" fontId="7" fillId="0" borderId="0" xfId="1" applyNumberFormat="1" applyFont="1" applyFill="1" applyAlignment="1">
      <alignment vertical="center"/>
    </xf>
    <xf numFmtId="178" fontId="7" fillId="0" borderId="0" xfId="0" applyNumberFormat="1" applyFont="1" applyFill="1">
      <alignment vertical="center"/>
    </xf>
    <xf numFmtId="178" fontId="6" fillId="0" borderId="0" xfId="0" applyNumberFormat="1" applyFont="1" applyFill="1">
      <alignment vertical="center"/>
    </xf>
    <xf numFmtId="0" fontId="6" fillId="0" borderId="0" xfId="0" applyFont="1" applyFill="1">
      <alignment vertical="center"/>
    </xf>
    <xf numFmtId="178" fontId="7" fillId="0" borderId="0" xfId="0" applyNumberFormat="1" applyFont="1" applyFill="1" applyBorder="1">
      <alignment vertical="center"/>
    </xf>
    <xf numFmtId="0" fontId="6" fillId="0" borderId="0" xfId="0" applyFont="1" applyFill="1" applyBorder="1">
      <alignment vertical="center"/>
    </xf>
    <xf numFmtId="0" fontId="7" fillId="0" borderId="0" xfId="0" applyFont="1" applyFill="1" applyBorder="1">
      <alignment vertical="center"/>
    </xf>
    <xf numFmtId="0" fontId="7" fillId="0" borderId="4" xfId="0" applyFont="1" applyFill="1" applyBorder="1" applyAlignment="1">
      <alignment vertical="center"/>
    </xf>
    <xf numFmtId="178" fontId="6" fillId="0" borderId="4" xfId="0" applyNumberFormat="1" applyFont="1" applyFill="1" applyBorder="1" applyAlignment="1">
      <alignment vertical="center"/>
    </xf>
    <xf numFmtId="0" fontId="6" fillId="0" borderId="4" xfId="0" applyFont="1" applyFill="1" applyBorder="1" applyAlignment="1">
      <alignment vertical="center"/>
    </xf>
    <xf numFmtId="0" fontId="6" fillId="0" borderId="0" xfId="0" applyFont="1" applyFill="1" applyAlignment="1">
      <alignment horizontal="right" vertical="center"/>
    </xf>
    <xf numFmtId="0" fontId="6" fillId="0" borderId="0" xfId="0" applyFont="1" applyFill="1" applyBorder="1" applyAlignment="1">
      <alignment horizontal="distributed" vertical="center"/>
    </xf>
    <xf numFmtId="49" fontId="6" fillId="0" borderId="0" xfId="0" applyNumberFormat="1" applyFont="1" applyFill="1">
      <alignment vertical="center"/>
    </xf>
    <xf numFmtId="49" fontId="6" fillId="0" borderId="0" xfId="0" applyNumberFormat="1" applyFont="1" applyFill="1" applyBorder="1">
      <alignment vertical="center"/>
    </xf>
    <xf numFmtId="0" fontId="6" fillId="0" borderId="5" xfId="0" applyFont="1" applyFill="1" applyBorder="1">
      <alignment vertical="center"/>
    </xf>
    <xf numFmtId="178" fontId="6" fillId="0" borderId="13" xfId="1" applyNumberFormat="1" applyFont="1" applyFill="1" applyBorder="1" applyAlignment="1">
      <alignment horizontal="center" vertical="center"/>
    </xf>
    <xf numFmtId="178" fontId="6" fillId="0" borderId="13" xfId="0" applyNumberFormat="1" applyFont="1" applyFill="1" applyBorder="1" applyAlignment="1">
      <alignment horizontal="center" vertical="center"/>
    </xf>
    <xf numFmtId="0" fontId="6" fillId="0" borderId="13" xfId="0" applyFont="1" applyFill="1" applyBorder="1" applyAlignment="1">
      <alignment horizontal="center" vertical="center"/>
    </xf>
    <xf numFmtId="178" fontId="6" fillId="0" borderId="17" xfId="0" applyNumberFormat="1" applyFont="1" applyFill="1" applyBorder="1" applyAlignment="1">
      <alignment horizontal="center" vertical="center"/>
    </xf>
    <xf numFmtId="178" fontId="6" fillId="0" borderId="9" xfId="1" applyNumberFormat="1" applyFont="1" applyFill="1" applyBorder="1" applyAlignment="1">
      <alignment horizontal="center" vertical="center"/>
    </xf>
    <xf numFmtId="178" fontId="6" fillId="0" borderId="17" xfId="1" applyNumberFormat="1" applyFont="1" applyFill="1" applyBorder="1" applyAlignment="1">
      <alignment horizontal="center" vertical="center"/>
    </xf>
    <xf numFmtId="178" fontId="10" fillId="0" borderId="0" xfId="1" applyNumberFormat="1" applyFont="1" applyFill="1" applyAlignment="1">
      <alignment vertical="center"/>
    </xf>
    <xf numFmtId="176" fontId="10" fillId="0" borderId="0" xfId="0" applyNumberFormat="1" applyFont="1" applyFill="1">
      <alignment vertical="center"/>
    </xf>
    <xf numFmtId="176" fontId="10" fillId="0" borderId="6" xfId="0" applyNumberFormat="1" applyFont="1" applyFill="1" applyBorder="1">
      <alignment vertical="center"/>
    </xf>
    <xf numFmtId="178" fontId="10" fillId="0" borderId="7" xfId="1" applyNumberFormat="1" applyFont="1" applyFill="1" applyBorder="1" applyAlignment="1">
      <alignment vertical="center"/>
    </xf>
    <xf numFmtId="178" fontId="10" fillId="0" borderId="6" xfId="1" applyNumberFormat="1" applyFont="1" applyFill="1" applyBorder="1" applyAlignment="1">
      <alignment vertical="center"/>
    </xf>
    <xf numFmtId="178" fontId="10" fillId="0" borderId="0" xfId="1" applyNumberFormat="1" applyFont="1" applyFill="1" applyBorder="1" applyAlignment="1">
      <alignment vertical="center"/>
    </xf>
    <xf numFmtId="0" fontId="10" fillId="0" borderId="0" xfId="0" applyFont="1" applyFill="1">
      <alignment vertical="center"/>
    </xf>
    <xf numFmtId="178" fontId="6" fillId="0" borderId="0" xfId="1" applyNumberFormat="1" applyFont="1" applyFill="1" applyAlignment="1">
      <alignment vertical="center"/>
    </xf>
    <xf numFmtId="176" fontId="6" fillId="0" borderId="0" xfId="0" applyNumberFormat="1" applyFont="1" applyFill="1">
      <alignment vertical="center"/>
    </xf>
    <xf numFmtId="178" fontId="10" fillId="0" borderId="2" xfId="1" applyNumberFormat="1" applyFont="1" applyFill="1" applyBorder="1" applyAlignment="1">
      <alignment horizontal="right" vertical="center"/>
    </xf>
    <xf numFmtId="178" fontId="11" fillId="0" borderId="0" xfId="1" applyNumberFormat="1" applyFont="1" applyFill="1" applyBorder="1" applyAlignment="1">
      <alignment vertical="center"/>
    </xf>
    <xf numFmtId="176" fontId="6" fillId="0" borderId="0" xfId="0" applyNumberFormat="1" applyFont="1" applyFill="1" applyAlignment="1">
      <alignment horizontal="right" vertical="center"/>
    </xf>
    <xf numFmtId="0" fontId="6" fillId="0" borderId="0" xfId="0" applyFont="1" applyFill="1" applyBorder="1" applyAlignment="1">
      <alignment horizontal="right" vertical="center"/>
    </xf>
    <xf numFmtId="0" fontId="10" fillId="0" borderId="0" xfId="0" applyFont="1" applyFill="1" applyAlignment="1">
      <alignment horizontal="right" vertical="center"/>
    </xf>
    <xf numFmtId="0" fontId="10" fillId="0" borderId="0" xfId="0" applyFont="1" applyFill="1" applyBorder="1" applyAlignment="1">
      <alignment horizontal="right" vertical="center"/>
    </xf>
    <xf numFmtId="0" fontId="10" fillId="0" borderId="4" xfId="0" applyFont="1" applyFill="1" applyBorder="1" applyAlignment="1">
      <alignment horizontal="distributed" vertical="center"/>
    </xf>
    <xf numFmtId="178" fontId="10" fillId="0" borderId="3" xfId="1" applyNumberFormat="1" applyFont="1" applyFill="1" applyBorder="1" applyAlignment="1">
      <alignment vertical="center"/>
    </xf>
    <xf numFmtId="178" fontId="10" fillId="0" borderId="4" xfId="1" applyNumberFormat="1" applyFont="1" applyFill="1" applyBorder="1" applyAlignment="1">
      <alignment vertical="center"/>
    </xf>
    <xf numFmtId="176" fontId="10" fillId="0" borderId="4" xfId="0" applyNumberFormat="1" applyFont="1" applyFill="1" applyBorder="1">
      <alignment vertical="center"/>
    </xf>
    <xf numFmtId="38" fontId="7" fillId="0" borderId="0" xfId="1" applyFont="1" applyFill="1" applyAlignment="1">
      <alignment vertical="center"/>
    </xf>
    <xf numFmtId="0" fontId="7" fillId="0" borderId="0" xfId="0" applyFont="1" applyFill="1" applyAlignment="1">
      <alignment horizontal="right" vertical="center"/>
    </xf>
    <xf numFmtId="38" fontId="6" fillId="0" borderId="13" xfId="1" applyFont="1" applyFill="1" applyBorder="1" applyAlignment="1">
      <alignment horizontal="center" vertical="center"/>
    </xf>
    <xf numFmtId="0" fontId="6" fillId="0" borderId="17" xfId="0" applyFont="1" applyFill="1" applyBorder="1" applyAlignment="1">
      <alignment horizontal="center" vertical="center"/>
    </xf>
    <xf numFmtId="38" fontId="6" fillId="0" borderId="9" xfId="1" applyFont="1" applyFill="1" applyBorder="1" applyAlignment="1">
      <alignment horizontal="center" vertical="center"/>
    </xf>
    <xf numFmtId="38" fontId="6" fillId="0" borderId="17" xfId="1" applyFont="1" applyFill="1" applyBorder="1" applyAlignment="1">
      <alignment horizontal="center" vertical="center"/>
    </xf>
    <xf numFmtId="38" fontId="10" fillId="0" borderId="7" xfId="1" applyFont="1" applyFill="1" applyBorder="1" applyAlignment="1">
      <alignment vertical="center"/>
    </xf>
    <xf numFmtId="38" fontId="10" fillId="0" borderId="0" xfId="1" applyFont="1" applyFill="1" applyAlignment="1">
      <alignment vertical="center"/>
    </xf>
    <xf numFmtId="38" fontId="10" fillId="0" borderId="6" xfId="1" applyFont="1" applyFill="1" applyBorder="1" applyAlignment="1">
      <alignment vertical="center"/>
    </xf>
    <xf numFmtId="0" fontId="10" fillId="0" borderId="0" xfId="0" applyFont="1" applyFill="1" applyBorder="1">
      <alignment vertical="center"/>
    </xf>
    <xf numFmtId="178" fontId="6" fillId="0" borderId="2" xfId="1" quotePrefix="1" applyNumberFormat="1" applyFont="1" applyFill="1" applyBorder="1" applyAlignment="1">
      <alignment horizontal="right" vertical="center"/>
    </xf>
    <xf numFmtId="178" fontId="6" fillId="0" borderId="0" xfId="1" quotePrefix="1" applyNumberFormat="1" applyFont="1" applyFill="1" applyBorder="1" applyAlignment="1">
      <alignment horizontal="right" vertical="center"/>
    </xf>
    <xf numFmtId="179" fontId="10" fillId="0" borderId="0" xfId="0" applyNumberFormat="1" applyFont="1" applyFill="1" applyBorder="1" applyAlignment="1">
      <alignment horizontal="right" vertical="center"/>
    </xf>
    <xf numFmtId="179" fontId="6" fillId="0" borderId="0" xfId="0" applyNumberFormat="1" applyFont="1" applyFill="1" applyBorder="1" applyAlignment="1">
      <alignment horizontal="right" vertical="center"/>
    </xf>
    <xf numFmtId="38" fontId="10" fillId="0" borderId="3" xfId="1" applyFont="1" applyFill="1" applyBorder="1" applyAlignment="1">
      <alignment vertical="center"/>
    </xf>
    <xf numFmtId="38" fontId="10" fillId="0" borderId="4" xfId="1" applyFont="1" applyFill="1" applyBorder="1" applyAlignment="1">
      <alignment vertical="center"/>
    </xf>
    <xf numFmtId="38" fontId="3" fillId="0" borderId="0" xfId="1" applyFont="1" applyFill="1" applyAlignment="1">
      <alignment vertical="center"/>
    </xf>
    <xf numFmtId="0" fontId="8" fillId="0" borderId="0" xfId="0" applyFont="1" applyFill="1">
      <alignment vertical="center"/>
    </xf>
    <xf numFmtId="38" fontId="8" fillId="0" borderId="0" xfId="1" applyFont="1" applyFill="1" applyAlignment="1">
      <alignment vertical="center"/>
    </xf>
    <xf numFmtId="182" fontId="8" fillId="0" borderId="0" xfId="1" applyNumberFormat="1" applyFont="1" applyFill="1" applyAlignment="1">
      <alignment vertical="center"/>
    </xf>
    <xf numFmtId="182" fontId="6" fillId="0" borderId="0" xfId="1" applyNumberFormat="1" applyFont="1" applyFill="1" applyAlignment="1">
      <alignment horizontal="right" vertical="center"/>
    </xf>
    <xf numFmtId="0" fontId="6" fillId="0" borderId="1" xfId="0" applyFont="1" applyFill="1" applyBorder="1">
      <alignment vertical="center"/>
    </xf>
    <xf numFmtId="0" fontId="6" fillId="0" borderId="19" xfId="0" applyFont="1" applyFill="1" applyBorder="1">
      <alignment vertical="center"/>
    </xf>
    <xf numFmtId="0" fontId="6" fillId="0" borderId="20" xfId="0" applyFont="1" applyFill="1" applyBorder="1">
      <alignment vertical="center"/>
    </xf>
    <xf numFmtId="38" fontId="6" fillId="0" borderId="13" xfId="1" applyFont="1" applyFill="1" applyBorder="1" applyAlignment="1">
      <alignment horizontal="center" vertical="center"/>
    </xf>
    <xf numFmtId="0" fontId="8" fillId="0" borderId="10" xfId="0" applyFont="1" applyFill="1" applyBorder="1" applyAlignment="1">
      <alignment horizontal="distributed" vertical="center"/>
    </xf>
    <xf numFmtId="0" fontId="6" fillId="0" borderId="0" xfId="0" applyFont="1" applyFill="1" applyBorder="1" applyAlignment="1">
      <alignment horizontal="distributed" vertical="center" indent="1"/>
    </xf>
    <xf numFmtId="0" fontId="8" fillId="0" borderId="11" xfId="0" applyFont="1" applyFill="1" applyBorder="1" applyAlignment="1">
      <alignment horizontal="distributed" vertical="center"/>
    </xf>
    <xf numFmtId="0" fontId="6" fillId="0" borderId="0" xfId="0" applyFont="1" applyFill="1" applyBorder="1" applyAlignment="1">
      <alignment horizontal="distributed"/>
    </xf>
    <xf numFmtId="0" fontId="8" fillId="0" borderId="11" xfId="0" applyFont="1" applyFill="1" applyBorder="1" applyAlignment="1">
      <alignment horizontal="distributed"/>
    </xf>
    <xf numFmtId="0" fontId="6" fillId="0" borderId="0" xfId="0" applyFont="1" applyFill="1" applyAlignment="1"/>
    <xf numFmtId="178" fontId="7" fillId="0" borderId="0" xfId="1" quotePrefix="1" applyNumberFormat="1" applyFont="1" applyFill="1" applyBorder="1" applyAlignment="1">
      <alignment horizontal="right" vertical="center"/>
    </xf>
    <xf numFmtId="0" fontId="8" fillId="0" borderId="14" xfId="0" applyFont="1" applyFill="1" applyBorder="1" applyAlignment="1">
      <alignment horizontal="left" vertical="center"/>
    </xf>
    <xf numFmtId="178" fontId="6" fillId="0" borderId="4" xfId="1" quotePrefix="1" applyNumberFormat="1" applyFont="1" applyFill="1" applyBorder="1" applyAlignment="1">
      <alignment horizontal="right" vertical="center"/>
    </xf>
    <xf numFmtId="0" fontId="6" fillId="0" borderId="0" xfId="0" applyFont="1" applyFill="1" applyAlignment="1">
      <alignment horizontal="distributed" vertical="center"/>
    </xf>
    <xf numFmtId="0" fontId="6" fillId="0" borderId="0" xfId="0" applyFont="1" applyFill="1" applyAlignment="1">
      <alignment horizontal="centerContinuous" vertical="center"/>
    </xf>
    <xf numFmtId="0" fontId="6" fillId="0" borderId="4" xfId="0" applyFont="1" applyFill="1" applyBorder="1" applyAlignment="1">
      <alignment horizontal="distributed" vertical="center"/>
    </xf>
    <xf numFmtId="0" fontId="6" fillId="0" borderId="19" xfId="0" applyFont="1" applyFill="1" applyBorder="1" applyAlignment="1">
      <alignment horizontal="distributed" vertical="center"/>
    </xf>
    <xf numFmtId="0" fontId="6" fillId="0" borderId="5" xfId="0" applyFont="1" applyFill="1" applyBorder="1" applyAlignment="1">
      <alignment horizontal="distributed" vertical="center"/>
    </xf>
    <xf numFmtId="0" fontId="6" fillId="0" borderId="20" xfId="0" applyFont="1" applyFill="1" applyBorder="1" applyAlignment="1">
      <alignment horizontal="distributed" vertical="center"/>
    </xf>
    <xf numFmtId="182" fontId="6" fillId="0" borderId="0" xfId="1" applyNumberFormat="1" applyFont="1" applyFill="1" applyAlignment="1">
      <alignment vertical="center"/>
    </xf>
    <xf numFmtId="176" fontId="10" fillId="0" borderId="10" xfId="0" applyNumberFormat="1" applyFont="1" applyFill="1" applyBorder="1">
      <alignment vertical="center"/>
    </xf>
    <xf numFmtId="0" fontId="10" fillId="0" borderId="6" xfId="0" applyFont="1" applyFill="1" applyBorder="1" applyAlignment="1">
      <alignment horizontal="distributed" vertical="center"/>
    </xf>
    <xf numFmtId="176" fontId="10" fillId="0" borderId="11" xfId="0" applyNumberFormat="1" applyFont="1" applyFill="1" applyBorder="1">
      <alignment vertical="center"/>
    </xf>
    <xf numFmtId="176" fontId="6" fillId="0" borderId="11" xfId="0" applyNumberFormat="1" applyFont="1" applyFill="1" applyBorder="1">
      <alignment vertical="center"/>
    </xf>
    <xf numFmtId="0" fontId="6" fillId="0" borderId="11" xfId="0" applyFont="1" applyFill="1" applyBorder="1" applyAlignment="1">
      <alignment horizontal="right" vertical="center"/>
    </xf>
    <xf numFmtId="0" fontId="10" fillId="0" borderId="11" xfId="0" applyFont="1" applyFill="1" applyBorder="1" applyAlignment="1">
      <alignment horizontal="right" vertical="center"/>
    </xf>
    <xf numFmtId="181" fontId="10" fillId="0" borderId="0" xfId="5" applyNumberFormat="1" applyFont="1" applyFill="1" applyBorder="1" applyAlignment="1" applyProtection="1">
      <alignment horizontal="right" vertical="center"/>
      <protection locked="0"/>
    </xf>
    <xf numFmtId="176" fontId="10" fillId="0" borderId="14" xfId="0" applyNumberFormat="1" applyFont="1" applyFill="1" applyBorder="1">
      <alignment vertical="center"/>
    </xf>
    <xf numFmtId="0" fontId="14" fillId="0" borderId="0" xfId="0" applyFont="1" applyFill="1">
      <alignment vertical="center"/>
    </xf>
    <xf numFmtId="38" fontId="14" fillId="0" borderId="0" xfId="1" applyFont="1" applyFill="1" applyAlignment="1">
      <alignment vertical="center"/>
    </xf>
    <xf numFmtId="0" fontId="14" fillId="0" borderId="0" xfId="0" applyFont="1" applyFill="1" applyBorder="1">
      <alignment vertical="center"/>
    </xf>
    <xf numFmtId="0" fontId="9" fillId="0" borderId="0" xfId="0" applyFont="1" applyFill="1" applyBorder="1" applyAlignment="1">
      <alignment horizontal="distributed" vertical="center"/>
    </xf>
    <xf numFmtId="0" fontId="9" fillId="0" borderId="6" xfId="0" applyFont="1" applyFill="1" applyBorder="1" applyAlignment="1">
      <alignment horizontal="distributed" vertical="center"/>
    </xf>
    <xf numFmtId="0" fontId="9" fillId="0" borderId="0" xfId="0" applyFont="1" applyFill="1" applyBorder="1" applyAlignment="1">
      <alignment horizontal="center" vertical="center"/>
    </xf>
    <xf numFmtId="49" fontId="6" fillId="0" borderId="15" xfId="1" applyNumberFormat="1" applyFont="1" applyFill="1" applyBorder="1" applyAlignment="1">
      <alignment horizontal="center" vertical="center"/>
    </xf>
    <xf numFmtId="49" fontId="6" fillId="0" borderId="8" xfId="1" applyNumberFormat="1" applyFont="1" applyFill="1" applyBorder="1" applyAlignment="1">
      <alignment horizontal="center" vertical="center"/>
    </xf>
    <xf numFmtId="0" fontId="6" fillId="0" borderId="4" xfId="0" applyFont="1" applyFill="1" applyBorder="1" applyAlignment="1">
      <alignment horizontal="distributed" vertical="center"/>
    </xf>
    <xf numFmtId="0" fontId="10" fillId="0" borderId="0" xfId="0" applyFont="1" applyFill="1" applyBorder="1" applyAlignment="1">
      <alignment horizontal="distributed" vertical="center"/>
    </xf>
    <xf numFmtId="0" fontId="6" fillId="0" borderId="4" xfId="0" applyFont="1" applyFill="1" applyBorder="1" applyAlignment="1">
      <alignment horizontal="center" vertical="center"/>
    </xf>
    <xf numFmtId="0" fontId="6" fillId="0" borderId="0" xfId="0" applyFont="1" applyFill="1" applyBorder="1" applyAlignment="1">
      <alignment horizontal="center" vertical="center"/>
    </xf>
    <xf numFmtId="49" fontId="6" fillId="0" borderId="15" xfId="0" applyNumberFormat="1" applyFont="1" applyFill="1" applyBorder="1" applyAlignment="1">
      <alignment horizontal="center" vertical="center"/>
    </xf>
    <xf numFmtId="49" fontId="6" fillId="0" borderId="8" xfId="0" applyNumberFormat="1" applyFont="1" applyFill="1" applyBorder="1" applyAlignment="1">
      <alignment horizontal="center" vertical="center"/>
    </xf>
    <xf numFmtId="178" fontId="6" fillId="0" borderId="15" xfId="1" applyNumberFormat="1" applyFont="1" applyFill="1" applyBorder="1" applyAlignment="1">
      <alignment horizontal="center" vertical="center"/>
    </xf>
    <xf numFmtId="178" fontId="6" fillId="0" borderId="8" xfId="1" applyNumberFormat="1" applyFont="1" applyFill="1" applyBorder="1" applyAlignment="1">
      <alignment horizontal="center" vertical="center"/>
    </xf>
    <xf numFmtId="0" fontId="9" fillId="0" borderId="4" xfId="0" applyFont="1" applyFill="1" applyBorder="1" applyAlignment="1">
      <alignment horizontal="distributed" vertical="center"/>
    </xf>
    <xf numFmtId="0" fontId="6" fillId="0" borderId="0" xfId="0" applyFont="1" applyFill="1" applyBorder="1" applyAlignment="1">
      <alignment horizontal="distributed" vertical="center"/>
    </xf>
    <xf numFmtId="178" fontId="6" fillId="0" borderId="16" xfId="1" applyNumberFormat="1" applyFont="1" applyFill="1" applyBorder="1" applyAlignment="1">
      <alignment horizontal="center" vertical="center"/>
    </xf>
    <xf numFmtId="49" fontId="6" fillId="0" borderId="16" xfId="1" applyNumberFormat="1" applyFont="1" applyFill="1" applyBorder="1" applyAlignment="1">
      <alignment horizontal="center" vertical="center"/>
    </xf>
    <xf numFmtId="0" fontId="6" fillId="0" borderId="4" xfId="0" applyFont="1" applyFill="1" applyBorder="1" applyAlignment="1">
      <alignment horizontal="right" vertical="center"/>
    </xf>
    <xf numFmtId="182" fontId="6" fillId="0" borderId="13" xfId="1" applyNumberFormat="1" applyFont="1" applyFill="1" applyBorder="1" applyAlignment="1">
      <alignment horizontal="center" vertical="center"/>
    </xf>
    <xf numFmtId="182" fontId="6" fillId="0" borderId="9" xfId="1" applyNumberFormat="1" applyFont="1" applyFill="1" applyBorder="1" applyAlignment="1">
      <alignment horizontal="center" vertical="center"/>
    </xf>
    <xf numFmtId="38" fontId="6" fillId="0" borderId="15" xfId="1" applyFont="1" applyFill="1" applyBorder="1" applyAlignment="1">
      <alignment horizontal="center" vertical="center"/>
    </xf>
    <xf numFmtId="38" fontId="6" fillId="0" borderId="8" xfId="1" applyFont="1" applyFill="1" applyBorder="1" applyAlignment="1">
      <alignment horizontal="center" vertical="center"/>
    </xf>
    <xf numFmtId="38" fontId="6" fillId="0" borderId="16" xfId="1" applyFont="1" applyFill="1" applyBorder="1" applyAlignment="1">
      <alignment horizontal="center" vertical="center"/>
    </xf>
    <xf numFmtId="182" fontId="6" fillId="0" borderId="15" xfId="1" applyNumberFormat="1" applyFont="1" applyFill="1" applyBorder="1" applyAlignment="1">
      <alignment horizontal="center" vertical="center"/>
    </xf>
    <xf numFmtId="182" fontId="6" fillId="0" borderId="8" xfId="1" applyNumberFormat="1" applyFont="1" applyFill="1" applyBorder="1" applyAlignment="1">
      <alignment horizontal="center" vertical="center"/>
    </xf>
    <xf numFmtId="38" fontId="6" fillId="0" borderId="13" xfId="1" applyFont="1" applyFill="1" applyBorder="1" applyAlignment="1">
      <alignment horizontal="center" vertical="center"/>
    </xf>
    <xf numFmtId="38" fontId="6" fillId="0" borderId="12" xfId="1" applyFont="1" applyFill="1" applyBorder="1" applyAlignment="1">
      <alignment horizontal="center" vertical="center"/>
    </xf>
    <xf numFmtId="182" fontId="6" fillId="0" borderId="12" xfId="1" applyNumberFormat="1" applyFont="1" applyFill="1" applyBorder="1" applyAlignment="1">
      <alignment horizontal="center" vertical="center"/>
    </xf>
    <xf numFmtId="0" fontId="8" fillId="0" borderId="4" xfId="0" applyFont="1" applyFill="1" applyBorder="1" applyAlignment="1">
      <alignment horizontal="distributed" vertical="center"/>
    </xf>
    <xf numFmtId="0" fontId="6" fillId="0" borderId="6" xfId="0" applyFont="1" applyFill="1" applyBorder="1" applyAlignment="1">
      <alignment horizontal="distributed" vertical="center"/>
    </xf>
    <xf numFmtId="0" fontId="6" fillId="0" borderId="0" xfId="10" applyFont="1" applyBorder="1" applyAlignment="1">
      <alignment horizontal="distributed" vertical="center"/>
    </xf>
    <xf numFmtId="0" fontId="6" fillId="0" borderId="9" xfId="10" applyFont="1" applyBorder="1" applyAlignment="1">
      <alignment horizontal="distributed" vertical="center"/>
    </xf>
    <xf numFmtId="0" fontId="6" fillId="0" borderId="7" xfId="10" applyFont="1" applyBorder="1" applyAlignment="1">
      <alignment horizontal="center" vertical="center" textRotation="255"/>
    </xf>
    <xf numFmtId="0" fontId="6" fillId="0" borderId="10" xfId="10" applyFont="1" applyBorder="1" applyAlignment="1">
      <alignment horizontal="center" vertical="center" textRotation="255"/>
    </xf>
    <xf numFmtId="0" fontId="6" fillId="0" borderId="2" xfId="10" applyFont="1" applyBorder="1" applyAlignment="1">
      <alignment horizontal="center" vertical="center" textRotation="255"/>
    </xf>
    <xf numFmtId="0" fontId="6" fillId="0" borderId="11" xfId="10" applyFont="1" applyBorder="1" applyAlignment="1">
      <alignment horizontal="center" vertical="center" textRotation="255"/>
    </xf>
    <xf numFmtId="0" fontId="6" fillId="0" borderId="18" xfId="10" applyFont="1" applyBorder="1" applyAlignment="1">
      <alignment horizontal="center" vertical="center" textRotation="255"/>
    </xf>
    <xf numFmtId="0" fontId="6" fillId="0" borderId="20" xfId="10" applyFont="1" applyBorder="1" applyAlignment="1">
      <alignment horizontal="center" vertical="center" textRotation="255"/>
    </xf>
    <xf numFmtId="0" fontId="6" fillId="0" borderId="12" xfId="10" applyFont="1" applyBorder="1" applyAlignment="1">
      <alignment horizontal="distributed" vertical="center"/>
    </xf>
    <xf numFmtId="0" fontId="6" fillId="0" borderId="17" xfId="10" applyFont="1" applyBorder="1" applyAlignment="1">
      <alignment horizontal="distributed" vertical="center"/>
    </xf>
    <xf numFmtId="0" fontId="6" fillId="0" borderId="13" xfId="10" applyFont="1" applyBorder="1" applyAlignment="1">
      <alignment horizontal="distributed" vertical="center"/>
    </xf>
    <xf numFmtId="0" fontId="6" fillId="0" borderId="5" xfId="10" applyFont="1" applyBorder="1" applyAlignment="1">
      <alignment horizontal="distributed" vertical="center"/>
    </xf>
    <xf numFmtId="0" fontId="6" fillId="0" borderId="6" xfId="10" applyFont="1" applyBorder="1" applyAlignment="1">
      <alignment horizontal="distributed" vertical="center"/>
    </xf>
    <xf numFmtId="0" fontId="6" fillId="0" borderId="12" xfId="10" applyFont="1" applyBorder="1" applyAlignment="1">
      <alignment horizontal="center" vertical="center" textRotation="255"/>
    </xf>
    <xf numFmtId="0" fontId="6" fillId="0" borderId="20" xfId="10" applyFont="1" applyBorder="1" applyAlignment="1">
      <alignment horizontal="distributed" vertical="center"/>
    </xf>
    <xf numFmtId="0" fontId="6" fillId="0" borderId="21" xfId="10" applyFont="1" applyBorder="1" applyAlignment="1">
      <alignment horizontal="distributed" vertical="center"/>
    </xf>
    <xf numFmtId="0" fontId="6" fillId="0" borderId="18" xfId="10" applyFont="1" applyBorder="1" applyAlignment="1">
      <alignment horizontal="distributed" vertical="center"/>
    </xf>
    <xf numFmtId="0" fontId="6" fillId="0" borderId="0" xfId="10" applyFont="1" applyBorder="1" applyAlignment="1">
      <alignment horizontal="distributed" vertical="center" wrapText="1"/>
    </xf>
    <xf numFmtId="0" fontId="6" fillId="0" borderId="5" xfId="10" applyFont="1" applyBorder="1" applyAlignment="1">
      <alignment horizontal="distributed" vertical="center" wrapText="1"/>
    </xf>
    <xf numFmtId="0" fontId="6" fillId="0" borderId="15" xfId="10" applyFont="1" applyFill="1" applyBorder="1" applyAlignment="1">
      <alignment horizontal="center" vertical="center"/>
    </xf>
    <xf numFmtId="0" fontId="6" fillId="0" borderId="8" xfId="10" applyFont="1" applyFill="1" applyBorder="1" applyAlignment="1">
      <alignment horizontal="center" vertical="center"/>
    </xf>
    <xf numFmtId="0" fontId="6" fillId="0" borderId="15" xfId="0" applyFont="1" applyFill="1" applyBorder="1" applyAlignment="1">
      <alignment horizontal="center" vertical="center"/>
    </xf>
    <xf numFmtId="0" fontId="6" fillId="0" borderId="8" xfId="0" applyFont="1" applyFill="1" applyBorder="1" applyAlignment="1">
      <alignment horizontal="center" vertical="center"/>
    </xf>
    <xf numFmtId="0" fontId="6" fillId="0" borderId="16" xfId="0" applyFont="1" applyFill="1" applyBorder="1" applyAlignment="1">
      <alignment horizontal="center" vertical="center"/>
    </xf>
    <xf numFmtId="0" fontId="6" fillId="0" borderId="16" xfId="10" applyFont="1" applyFill="1" applyBorder="1" applyAlignment="1">
      <alignment horizontal="center" vertical="center"/>
    </xf>
    <xf numFmtId="0" fontId="6" fillId="0" borderId="8" xfId="10" applyFont="1" applyBorder="1" applyAlignment="1">
      <alignment horizontal="center" vertical="center"/>
    </xf>
    <xf numFmtId="0" fontId="6" fillId="0" borderId="6" xfId="10" applyFont="1" applyBorder="1" applyAlignment="1">
      <alignment horizontal="center" vertical="center"/>
    </xf>
    <xf numFmtId="0" fontId="6" fillId="0" borderId="5" xfId="10" applyFont="1" applyBorder="1" applyAlignment="1">
      <alignment horizontal="center" vertical="center"/>
    </xf>
    <xf numFmtId="0" fontId="6" fillId="0" borderId="9" xfId="10" applyFont="1" applyBorder="1" applyAlignment="1">
      <alignment horizontal="center" vertical="center" textRotation="255"/>
    </xf>
    <xf numFmtId="0" fontId="6" fillId="0" borderId="9" xfId="10" applyFont="1" applyBorder="1" applyAlignment="1">
      <alignment horizontal="center" vertical="center"/>
    </xf>
  </cellXfs>
  <cellStyles count="11">
    <cellStyle name="桁区切り" xfId="1" builtinId="6"/>
    <cellStyle name="桁区切り 2" xfId="3"/>
    <cellStyle name="通貨 2" xfId="4"/>
    <cellStyle name="標準" xfId="0" builtinId="0"/>
    <cellStyle name="標準 2" xfId="5"/>
    <cellStyle name="標準 2 2" xfId="6"/>
    <cellStyle name="標準 2 2 2" xfId="7"/>
    <cellStyle name="標準 2 3" xfId="8"/>
    <cellStyle name="標準 3" xfId="9"/>
    <cellStyle name="標準 4" xfId="2"/>
    <cellStyle name="標準_市（様式）" xfId="1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mruColors>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AO35"/>
  <sheetViews>
    <sheetView view="pageBreakPreview" zoomScale="90" zoomScaleNormal="85" zoomScaleSheetLayoutView="90" workbookViewId="0">
      <selection activeCell="E10" sqref="E10"/>
    </sheetView>
  </sheetViews>
  <sheetFormatPr defaultColWidth="11.375" defaultRowHeight="23.1" customHeight="1"/>
  <cols>
    <col min="1" max="1" width="4.25" style="207" customWidth="1"/>
    <col min="2" max="2" width="10.625" style="207" customWidth="1"/>
    <col min="3" max="3" width="0.75" style="207" customWidth="1"/>
    <col min="4" max="4" width="16.375" style="1" customWidth="1"/>
    <col min="5" max="5" width="16.25" style="2" customWidth="1"/>
    <col min="6" max="7" width="8.25" style="207" customWidth="1"/>
    <col min="8" max="8" width="16.25" style="1" customWidth="1"/>
    <col min="9" max="9" width="16.25" style="2" customWidth="1"/>
    <col min="10" max="11" width="8.25" style="207" customWidth="1"/>
    <col min="12" max="13" width="17.625" style="2" customWidth="1"/>
    <col min="14" max="15" width="8.625" style="207" customWidth="1"/>
    <col min="16" max="16" width="4.25" style="207" hidden="1" customWidth="1"/>
    <col min="17" max="17" width="10.625" style="207" hidden="1" customWidth="1"/>
    <col min="18" max="18" width="0.75" style="207" hidden="1" customWidth="1"/>
    <col min="19" max="19" width="17.625" style="1" customWidth="1"/>
    <col min="20" max="20" width="17.625" style="2" customWidth="1"/>
    <col min="21" max="22" width="8.625" style="207" customWidth="1"/>
    <col min="23" max="23" width="4.25" style="207" customWidth="1"/>
    <col min="24" max="24" width="10.625" style="207" customWidth="1"/>
    <col min="25" max="25" width="16.25" style="1" customWidth="1"/>
    <col min="26" max="26" width="16.25" style="2" customWidth="1"/>
    <col min="27" max="28" width="8.25" style="207" customWidth="1"/>
    <col min="29" max="30" width="16.25" style="2" customWidth="1"/>
    <col min="31" max="32" width="8.25" style="207" customWidth="1"/>
    <col min="33" max="33" width="16.25" style="207" customWidth="1"/>
    <col min="34" max="34" width="0.75" style="207" customWidth="1"/>
    <col min="35" max="35" width="8.25" style="207" customWidth="1"/>
    <col min="36" max="36" width="0.75" style="207" customWidth="1"/>
    <col min="37" max="37" width="8.25" style="207" customWidth="1"/>
    <col min="38" max="38" width="0.75" style="207" customWidth="1"/>
    <col min="39" max="39" width="4.25" style="209" customWidth="1"/>
    <col min="40" max="40" width="10.625" style="209" customWidth="1"/>
    <col min="41" max="41" width="0.75" style="209" customWidth="1"/>
    <col min="42" max="16384" width="11.375" style="207"/>
  </cols>
  <sheetData>
    <row r="1" spans="1:41" ht="23.1" customHeight="1">
      <c r="A1" s="204" t="s">
        <v>210</v>
      </c>
      <c r="B1" s="205"/>
      <c r="C1" s="206"/>
      <c r="P1" s="208"/>
      <c r="Q1" s="206"/>
      <c r="R1" s="206"/>
      <c r="W1" s="204"/>
      <c r="X1" s="205"/>
    </row>
    <row r="2" spans="1:41" s="210" customFormat="1" ht="22.5" customHeight="1">
      <c r="A2" s="210" t="s">
        <v>103</v>
      </c>
      <c r="D2" s="211"/>
      <c r="E2" s="212"/>
      <c r="H2" s="211"/>
      <c r="I2" s="212"/>
      <c r="L2" s="212"/>
      <c r="M2" s="213"/>
      <c r="P2" s="214" t="s">
        <v>95</v>
      </c>
      <c r="S2" s="211"/>
      <c r="T2" s="212"/>
      <c r="W2" s="210" t="s">
        <v>103</v>
      </c>
      <c r="Y2" s="211"/>
      <c r="Z2" s="215"/>
      <c r="AC2" s="212"/>
      <c r="AD2" s="212"/>
      <c r="AM2" s="216"/>
      <c r="AN2" s="217"/>
      <c r="AO2" s="217"/>
    </row>
    <row r="3" spans="1:41" s="210" customFormat="1" ht="21.75" customHeight="1" thickBot="1">
      <c r="A3" s="218" t="s">
        <v>54</v>
      </c>
      <c r="B3" s="218"/>
      <c r="C3" s="218"/>
      <c r="D3" s="211"/>
      <c r="E3" s="212"/>
      <c r="H3" s="211"/>
      <c r="I3" s="212"/>
      <c r="L3" s="212"/>
      <c r="M3" s="219"/>
      <c r="N3" s="220"/>
      <c r="O3" s="221"/>
      <c r="P3" s="308" t="s">
        <v>54</v>
      </c>
      <c r="Q3" s="308"/>
      <c r="R3" s="308"/>
      <c r="S3" s="211"/>
      <c r="T3" s="212"/>
      <c r="U3" s="310" t="s">
        <v>100</v>
      </c>
      <c r="V3" s="310"/>
      <c r="W3" s="218" t="s">
        <v>211</v>
      </c>
      <c r="X3" s="218"/>
      <c r="Y3" s="211"/>
      <c r="Z3" s="212"/>
      <c r="AC3" s="212"/>
      <c r="AD3" s="212"/>
      <c r="AE3" s="310" t="s">
        <v>100</v>
      </c>
      <c r="AF3" s="310"/>
      <c r="AK3" s="221"/>
      <c r="AL3" s="221"/>
      <c r="AM3" s="317"/>
      <c r="AN3" s="317"/>
      <c r="AO3" s="317"/>
    </row>
    <row r="4" spans="1:41" s="223" customFormat="1" ht="30" customHeight="1">
      <c r="A4" s="3"/>
      <c r="B4" s="3"/>
      <c r="C4" s="3"/>
      <c r="D4" s="306" t="s">
        <v>23</v>
      </c>
      <c r="E4" s="307"/>
      <c r="F4" s="307"/>
      <c r="G4" s="307"/>
      <c r="H4" s="312" t="s">
        <v>97</v>
      </c>
      <c r="I4" s="313"/>
      <c r="J4" s="313"/>
      <c r="K4" s="313"/>
      <c r="L4" s="307" t="s">
        <v>13</v>
      </c>
      <c r="M4" s="307"/>
      <c r="N4" s="307"/>
      <c r="O4" s="307"/>
      <c r="P4" s="3"/>
      <c r="Q4" s="3"/>
      <c r="R4" s="3"/>
      <c r="S4" s="306" t="s">
        <v>24</v>
      </c>
      <c r="T4" s="307"/>
      <c r="U4" s="307"/>
      <c r="V4" s="307"/>
      <c r="W4" s="3"/>
      <c r="X4" s="3"/>
      <c r="Y4" s="314" t="s">
        <v>99</v>
      </c>
      <c r="Z4" s="315"/>
      <c r="AA4" s="315"/>
      <c r="AB4" s="315"/>
      <c r="AC4" s="306" t="s">
        <v>88</v>
      </c>
      <c r="AD4" s="307"/>
      <c r="AE4" s="307"/>
      <c r="AF4" s="307"/>
      <c r="AM4" s="224"/>
      <c r="AN4" s="224"/>
      <c r="AO4" s="224"/>
    </row>
    <row r="5" spans="1:41" s="214" customFormat="1" ht="30" customHeight="1">
      <c r="A5" s="225"/>
      <c r="B5" s="225"/>
      <c r="C5" s="225"/>
      <c r="D5" s="226" t="s">
        <v>25</v>
      </c>
      <c r="E5" s="227" t="s">
        <v>26</v>
      </c>
      <c r="F5" s="228" t="s">
        <v>27</v>
      </c>
      <c r="G5" s="228" t="s">
        <v>28</v>
      </c>
      <c r="H5" s="226" t="s">
        <v>25</v>
      </c>
      <c r="I5" s="229" t="s">
        <v>26</v>
      </c>
      <c r="J5" s="228" t="s">
        <v>27</v>
      </c>
      <c r="K5" s="228" t="s">
        <v>28</v>
      </c>
      <c r="L5" s="230" t="s">
        <v>25</v>
      </c>
      <c r="M5" s="227" t="s">
        <v>26</v>
      </c>
      <c r="N5" s="228" t="s">
        <v>27</v>
      </c>
      <c r="O5" s="228" t="s">
        <v>28</v>
      </c>
      <c r="P5" s="225"/>
      <c r="Q5" s="225"/>
      <c r="R5" s="225"/>
      <c r="S5" s="231" t="s">
        <v>25</v>
      </c>
      <c r="T5" s="227" t="s">
        <v>26</v>
      </c>
      <c r="U5" s="228" t="s">
        <v>27</v>
      </c>
      <c r="V5" s="228" t="s">
        <v>28</v>
      </c>
      <c r="W5" s="225"/>
      <c r="X5" s="225"/>
      <c r="Y5" s="226" t="s">
        <v>25</v>
      </c>
      <c r="Z5" s="229" t="s">
        <v>26</v>
      </c>
      <c r="AA5" s="228" t="s">
        <v>27</v>
      </c>
      <c r="AB5" s="228" t="s">
        <v>28</v>
      </c>
      <c r="AC5" s="226" t="s">
        <v>25</v>
      </c>
      <c r="AD5" s="227" t="s">
        <v>26</v>
      </c>
      <c r="AE5" s="228" t="s">
        <v>27</v>
      </c>
      <c r="AF5" s="228" t="s">
        <v>28</v>
      </c>
      <c r="AG5" s="311"/>
      <c r="AH5" s="311"/>
      <c r="AI5" s="311"/>
      <c r="AJ5" s="311"/>
      <c r="AK5" s="311"/>
      <c r="AL5" s="311"/>
      <c r="AM5" s="216"/>
      <c r="AN5" s="216"/>
      <c r="AO5" s="216"/>
    </row>
    <row r="6" spans="1:41" s="238" customFormat="1" ht="28.5" customHeight="1">
      <c r="A6" s="304" t="s">
        <v>63</v>
      </c>
      <c r="B6" s="304"/>
      <c r="C6" s="202"/>
      <c r="D6" s="19">
        <v>114332499</v>
      </c>
      <c r="E6" s="232">
        <v>112182234</v>
      </c>
      <c r="F6" s="233">
        <v>98.11928802500853</v>
      </c>
      <c r="G6" s="234">
        <v>99.183676598125288</v>
      </c>
      <c r="H6" s="235">
        <v>15948356</v>
      </c>
      <c r="I6" s="236">
        <v>15364639</v>
      </c>
      <c r="J6" s="233">
        <v>96.339955039879982</v>
      </c>
      <c r="K6" s="234">
        <v>102.12258454306962</v>
      </c>
      <c r="L6" s="236">
        <v>20545864</v>
      </c>
      <c r="M6" s="237">
        <v>20205448</v>
      </c>
      <c r="N6" s="5">
        <v>98.343140984482318</v>
      </c>
      <c r="O6" s="234">
        <v>99.50783006576826</v>
      </c>
      <c r="P6" s="304" t="s">
        <v>63</v>
      </c>
      <c r="Q6" s="304"/>
      <c r="R6" s="202"/>
      <c r="S6" s="235">
        <v>19751091</v>
      </c>
      <c r="T6" s="237">
        <v>19301515</v>
      </c>
      <c r="U6" s="5">
        <v>97.723791561691456</v>
      </c>
      <c r="V6" s="234">
        <v>101.51452516757786</v>
      </c>
      <c r="W6" s="304" t="s">
        <v>1</v>
      </c>
      <c r="X6" s="304"/>
      <c r="Y6" s="235">
        <v>17180563</v>
      </c>
      <c r="Z6" s="236">
        <v>16721198</v>
      </c>
      <c r="AA6" s="5">
        <v>97.326251764857759</v>
      </c>
      <c r="AB6" s="234">
        <v>101.75459329436589</v>
      </c>
      <c r="AC6" s="235">
        <v>18499030</v>
      </c>
      <c r="AD6" s="237">
        <v>17990851</v>
      </c>
      <c r="AE6" s="5">
        <v>97.252942451577198</v>
      </c>
      <c r="AF6" s="234">
        <v>100.79469976057489</v>
      </c>
      <c r="AG6" s="4"/>
      <c r="AH6" s="4"/>
      <c r="AI6" s="5"/>
      <c r="AJ6" s="5"/>
      <c r="AK6" s="5"/>
      <c r="AL6" s="5"/>
      <c r="AM6" s="309"/>
      <c r="AN6" s="309"/>
      <c r="AO6" s="202"/>
    </row>
    <row r="7" spans="1:41" s="238" customFormat="1" ht="28.5" customHeight="1">
      <c r="A7" s="305" t="s">
        <v>43</v>
      </c>
      <c r="B7" s="305"/>
      <c r="C7" s="202"/>
      <c r="D7" s="19">
        <v>93217834</v>
      </c>
      <c r="E7" s="232">
        <v>91209074</v>
      </c>
      <c r="F7" s="233">
        <v>97.845090457690745</v>
      </c>
      <c r="G7" s="5">
        <v>99.314511672143325</v>
      </c>
      <c r="H7" s="19">
        <v>12914654</v>
      </c>
      <c r="I7" s="237">
        <v>12324645</v>
      </c>
      <c r="J7" s="233">
        <v>95.431476522715968</v>
      </c>
      <c r="K7" s="5">
        <v>99.211461495747827</v>
      </c>
      <c r="L7" s="237">
        <v>16757288</v>
      </c>
      <c r="M7" s="237">
        <v>16445084</v>
      </c>
      <c r="N7" s="5">
        <v>98.136906162858807</v>
      </c>
      <c r="O7" s="5">
        <v>98.253615872923504</v>
      </c>
      <c r="P7" s="303" t="s">
        <v>64</v>
      </c>
      <c r="Q7" s="303"/>
      <c r="R7" s="202"/>
      <c r="S7" s="19">
        <v>15841078</v>
      </c>
      <c r="T7" s="237">
        <v>15424385</v>
      </c>
      <c r="U7" s="5">
        <v>97.369541391059371</v>
      </c>
      <c r="V7" s="5">
        <v>98.890643168073481</v>
      </c>
      <c r="W7" s="305" t="s">
        <v>43</v>
      </c>
      <c r="X7" s="305"/>
      <c r="Y7" s="19">
        <v>13965574</v>
      </c>
      <c r="Z7" s="237">
        <v>13536163</v>
      </c>
      <c r="AA7" s="5">
        <v>96.925217681707892</v>
      </c>
      <c r="AB7" s="5">
        <v>98.898106002792872</v>
      </c>
      <c r="AC7" s="19">
        <v>15660603</v>
      </c>
      <c r="AD7" s="237">
        <v>15207076</v>
      </c>
      <c r="AE7" s="5">
        <v>97.104025943317765</v>
      </c>
      <c r="AF7" s="5">
        <v>97.75649106413583</v>
      </c>
      <c r="AG7" s="4"/>
      <c r="AH7" s="4"/>
      <c r="AI7" s="5"/>
      <c r="AJ7" s="5"/>
      <c r="AK7" s="5"/>
      <c r="AL7" s="5"/>
      <c r="AM7" s="309"/>
      <c r="AN7" s="309"/>
      <c r="AO7" s="202"/>
    </row>
    <row r="8" spans="1:41" s="214" customFormat="1" ht="28.5" customHeight="1">
      <c r="A8" s="8" t="s">
        <v>2</v>
      </c>
      <c r="B8" s="8" t="s">
        <v>3</v>
      </c>
      <c r="C8" s="8"/>
      <c r="D8" s="17">
        <v>1974644</v>
      </c>
      <c r="E8" s="239">
        <v>1929918</v>
      </c>
      <c r="F8" s="240">
        <v>97.734984128784731</v>
      </c>
      <c r="G8" s="7">
        <v>100.76195985640028</v>
      </c>
      <c r="H8" s="17">
        <v>490707</v>
      </c>
      <c r="I8" s="18">
        <v>468100</v>
      </c>
      <c r="J8" s="240">
        <v>95.392973811255999</v>
      </c>
      <c r="K8" s="7">
        <v>99.60400969442145</v>
      </c>
      <c r="L8" s="18">
        <v>526353</v>
      </c>
      <c r="M8" s="18">
        <v>516546</v>
      </c>
      <c r="N8" s="7">
        <v>98.136801728117817</v>
      </c>
      <c r="O8" s="7">
        <v>99.378196076017062</v>
      </c>
      <c r="P8" s="8" t="s">
        <v>2</v>
      </c>
      <c r="Q8" s="8" t="s">
        <v>3</v>
      </c>
      <c r="R8" s="8"/>
      <c r="S8" s="17">
        <v>555034</v>
      </c>
      <c r="T8" s="18">
        <v>540434</v>
      </c>
      <c r="U8" s="7">
        <v>97.369530515247718</v>
      </c>
      <c r="V8" s="7">
        <v>100.85960420134819</v>
      </c>
      <c r="W8" s="8" t="s">
        <v>2</v>
      </c>
      <c r="X8" s="8" t="s">
        <v>3</v>
      </c>
      <c r="Y8" s="17">
        <v>450413</v>
      </c>
      <c r="Z8" s="18">
        <v>436564</v>
      </c>
      <c r="AA8" s="7">
        <v>96.925266366645729</v>
      </c>
      <c r="AB8" s="7">
        <v>99.371535878905135</v>
      </c>
      <c r="AC8" s="17">
        <v>512274</v>
      </c>
      <c r="AD8" s="18">
        <v>497439</v>
      </c>
      <c r="AE8" s="7">
        <v>97.104088827463428</v>
      </c>
      <c r="AF8" s="7">
        <v>99.901191128891355</v>
      </c>
      <c r="AG8" s="6"/>
      <c r="AH8" s="6"/>
      <c r="AI8" s="7"/>
      <c r="AJ8" s="7"/>
      <c r="AK8" s="7"/>
      <c r="AL8" s="7"/>
      <c r="AM8" s="8"/>
      <c r="AN8" s="8"/>
      <c r="AO8" s="8"/>
    </row>
    <row r="9" spans="1:41" s="214" customFormat="1" ht="28.5" customHeight="1">
      <c r="A9" s="8" t="s">
        <v>4</v>
      </c>
      <c r="B9" s="8" t="s">
        <v>5</v>
      </c>
      <c r="C9" s="8"/>
      <c r="D9" s="17">
        <v>91243190</v>
      </c>
      <c r="E9" s="239">
        <v>89279156</v>
      </c>
      <c r="F9" s="240">
        <v>97.847473329242433</v>
      </c>
      <c r="G9" s="7">
        <v>99.283681704138658</v>
      </c>
      <c r="H9" s="17">
        <v>12423947</v>
      </c>
      <c r="I9" s="18">
        <v>11856545</v>
      </c>
      <c r="J9" s="240">
        <v>95.432997259244587</v>
      </c>
      <c r="K9" s="7">
        <v>99.196027053769953</v>
      </c>
      <c r="L9" s="18">
        <v>16230935</v>
      </c>
      <c r="M9" s="18">
        <v>15928538</v>
      </c>
      <c r="N9" s="7">
        <v>98.136909549573076</v>
      </c>
      <c r="O9" s="7">
        <v>98.217572816701363</v>
      </c>
      <c r="P9" s="8" t="s">
        <v>4</v>
      </c>
      <c r="Q9" s="8" t="s">
        <v>5</v>
      </c>
      <c r="R9" s="8"/>
      <c r="S9" s="17">
        <v>15286044</v>
      </c>
      <c r="T9" s="18">
        <v>14883951</v>
      </c>
      <c r="U9" s="7">
        <v>97.369541785958489</v>
      </c>
      <c r="V9" s="7">
        <v>98.820595809684875</v>
      </c>
      <c r="W9" s="8" t="s">
        <v>4</v>
      </c>
      <c r="X9" s="8" t="s">
        <v>5</v>
      </c>
      <c r="Y9" s="17">
        <v>13515161</v>
      </c>
      <c r="Z9" s="18">
        <v>13099599</v>
      </c>
      <c r="AA9" s="7">
        <v>96.925216059209362</v>
      </c>
      <c r="AB9" s="7">
        <v>98.882405896168478</v>
      </c>
      <c r="AC9" s="17">
        <v>15148329</v>
      </c>
      <c r="AD9" s="18">
        <v>14709637</v>
      </c>
      <c r="AE9" s="7">
        <v>97.104023816752331</v>
      </c>
      <c r="AF9" s="7">
        <v>97.685571803755138</v>
      </c>
      <c r="AG9" s="6"/>
      <c r="AH9" s="6"/>
      <c r="AI9" s="7"/>
      <c r="AJ9" s="7"/>
      <c r="AK9" s="7"/>
      <c r="AL9" s="7"/>
      <c r="AM9" s="8"/>
      <c r="AN9" s="8"/>
      <c r="AO9" s="8"/>
    </row>
    <row r="10" spans="1:41" s="214" customFormat="1" ht="28.5" customHeight="1">
      <c r="A10" s="8"/>
      <c r="B10" s="8" t="s">
        <v>116</v>
      </c>
      <c r="C10" s="8"/>
      <c r="D10" s="17">
        <v>18415883</v>
      </c>
      <c r="E10" s="239">
        <v>16657703</v>
      </c>
      <c r="F10" s="240">
        <v>90.452915019062615</v>
      </c>
      <c r="G10" s="7">
        <v>98.023898767953327</v>
      </c>
      <c r="H10" s="17">
        <v>2692792</v>
      </c>
      <c r="I10" s="18">
        <v>2148610</v>
      </c>
      <c r="J10" s="240">
        <v>79.79116099572488</v>
      </c>
      <c r="K10" s="7">
        <v>99.583241024062829</v>
      </c>
      <c r="L10" s="20" t="s">
        <v>204</v>
      </c>
      <c r="M10" s="20" t="s">
        <v>0</v>
      </c>
      <c r="N10" s="12" t="s">
        <v>0</v>
      </c>
      <c r="O10" s="12" t="s">
        <v>0</v>
      </c>
      <c r="P10" s="8" t="s">
        <v>4</v>
      </c>
      <c r="Q10" s="8" t="s">
        <v>5</v>
      </c>
      <c r="R10" s="8"/>
      <c r="S10" s="17">
        <v>2644986</v>
      </c>
      <c r="T10" s="18">
        <v>2317869</v>
      </c>
      <c r="U10" s="7">
        <v>87.632562138325127</v>
      </c>
      <c r="V10" s="7">
        <v>97.831793246692285</v>
      </c>
      <c r="W10" s="8"/>
      <c r="X10" s="8" t="s">
        <v>116</v>
      </c>
      <c r="Y10" s="17">
        <v>3219179</v>
      </c>
      <c r="Z10" s="18">
        <v>2838626</v>
      </c>
      <c r="AA10" s="7">
        <v>88.178569753343936</v>
      </c>
      <c r="AB10" s="7">
        <v>99.792794566394321</v>
      </c>
      <c r="AC10" s="17">
        <v>3670794</v>
      </c>
      <c r="AD10" s="18">
        <v>3277115</v>
      </c>
      <c r="AE10" s="7">
        <v>89.275372031228116</v>
      </c>
      <c r="AF10" s="7">
        <v>97.39025852238872</v>
      </c>
      <c r="AG10" s="6"/>
      <c r="AH10" s="6"/>
      <c r="AI10" s="7"/>
      <c r="AJ10" s="7"/>
      <c r="AK10" s="7"/>
      <c r="AL10" s="7"/>
      <c r="AM10" s="8"/>
      <c r="AN10" s="8"/>
      <c r="AO10" s="8"/>
    </row>
    <row r="11" spans="1:41" s="214" customFormat="1" ht="28.5" customHeight="1">
      <c r="A11" s="8"/>
      <c r="B11" s="8" t="s">
        <v>117</v>
      </c>
      <c r="C11" s="8"/>
      <c r="D11" s="17">
        <v>74801951</v>
      </c>
      <c r="E11" s="239">
        <v>74551371</v>
      </c>
      <c r="F11" s="240">
        <v>99.66500873753948</v>
      </c>
      <c r="G11" s="7">
        <v>99.607544140662242</v>
      </c>
      <c r="H11" s="17">
        <v>10221862</v>
      </c>
      <c r="I11" s="18">
        <v>10176035</v>
      </c>
      <c r="J11" s="240">
        <v>99.551676592777326</v>
      </c>
      <c r="K11" s="7">
        <v>99.133317096931322</v>
      </c>
      <c r="L11" s="20" t="s">
        <v>204</v>
      </c>
      <c r="M11" s="20" t="s">
        <v>0</v>
      </c>
      <c r="N11" s="12" t="s">
        <v>0</v>
      </c>
      <c r="O11" s="12" t="s">
        <v>0</v>
      </c>
      <c r="P11" s="8" t="s">
        <v>4</v>
      </c>
      <c r="Q11" s="8" t="s">
        <v>5</v>
      </c>
      <c r="R11" s="8"/>
      <c r="S11" s="17">
        <v>13196092</v>
      </c>
      <c r="T11" s="18">
        <v>13106516</v>
      </c>
      <c r="U11" s="7">
        <v>99.321192971373648</v>
      </c>
      <c r="V11" s="7">
        <v>99.080288992202028</v>
      </c>
      <c r="W11" s="8"/>
      <c r="X11" s="8" t="s">
        <v>117</v>
      </c>
      <c r="Y11" s="17">
        <v>10746395</v>
      </c>
      <c r="Z11" s="18">
        <v>10697537</v>
      </c>
      <c r="AA11" s="7">
        <v>99.545354511908414</v>
      </c>
      <c r="AB11" s="7">
        <v>98.663384385405564</v>
      </c>
      <c r="AC11" s="17">
        <v>11989809</v>
      </c>
      <c r="AD11" s="18">
        <v>11929961</v>
      </c>
      <c r="AE11" s="7">
        <v>99.500842757378365</v>
      </c>
      <c r="AF11" s="7">
        <v>97.857576485625188</v>
      </c>
      <c r="AG11" s="6"/>
      <c r="AH11" s="6"/>
      <c r="AI11" s="7"/>
      <c r="AJ11" s="7"/>
      <c r="AK11" s="7"/>
      <c r="AL11" s="7"/>
      <c r="AM11" s="8"/>
      <c r="AN11" s="8"/>
      <c r="AO11" s="8"/>
    </row>
    <row r="12" spans="1:41" s="238" customFormat="1" ht="28.5" customHeight="1">
      <c r="A12" s="305" t="s">
        <v>44</v>
      </c>
      <c r="B12" s="305"/>
      <c r="C12" s="202"/>
      <c r="D12" s="19">
        <v>21114665</v>
      </c>
      <c r="E12" s="232">
        <v>20973160</v>
      </c>
      <c r="F12" s="233">
        <v>99.32982597640077</v>
      </c>
      <c r="G12" s="5">
        <v>98.618681291191905</v>
      </c>
      <c r="H12" s="19">
        <v>3033702</v>
      </c>
      <c r="I12" s="237">
        <v>3039994</v>
      </c>
      <c r="J12" s="233">
        <v>100.2074033639428</v>
      </c>
      <c r="K12" s="5">
        <v>115.9113855708342</v>
      </c>
      <c r="L12" s="237">
        <v>3788576</v>
      </c>
      <c r="M12" s="237">
        <v>3760364</v>
      </c>
      <c r="N12" s="5">
        <v>99.255340265049455</v>
      </c>
      <c r="O12" s="5">
        <v>105.39130863715884</v>
      </c>
      <c r="P12" s="303" t="s">
        <v>44</v>
      </c>
      <c r="Q12" s="303"/>
      <c r="R12" s="202"/>
      <c r="S12" s="19">
        <v>3910013</v>
      </c>
      <c r="T12" s="237">
        <v>3877130</v>
      </c>
      <c r="U12" s="5">
        <v>99.159005353690645</v>
      </c>
      <c r="V12" s="5">
        <v>113.49466970557947</v>
      </c>
      <c r="W12" s="305" t="s">
        <v>44</v>
      </c>
      <c r="X12" s="305"/>
      <c r="Y12" s="19">
        <v>3214989</v>
      </c>
      <c r="Z12" s="237">
        <v>3185035</v>
      </c>
      <c r="AA12" s="5">
        <v>99.068301633380401</v>
      </c>
      <c r="AB12" s="5">
        <v>115.99285331635765</v>
      </c>
      <c r="AC12" s="19">
        <v>2838427</v>
      </c>
      <c r="AD12" s="237">
        <v>2783775</v>
      </c>
      <c r="AE12" s="5">
        <v>98.074567357201715</v>
      </c>
      <c r="AF12" s="5">
        <v>121.40704871982405</v>
      </c>
      <c r="AG12" s="4"/>
      <c r="AH12" s="4"/>
      <c r="AI12" s="5"/>
      <c r="AJ12" s="5"/>
      <c r="AK12" s="5"/>
      <c r="AL12" s="5"/>
      <c r="AM12" s="309"/>
      <c r="AN12" s="309"/>
      <c r="AO12" s="202"/>
    </row>
    <row r="13" spans="1:41" s="214" customFormat="1" ht="28.5" customHeight="1">
      <c r="A13" s="8" t="s">
        <v>2</v>
      </c>
      <c r="B13" s="8" t="s">
        <v>29</v>
      </c>
      <c r="C13" s="8"/>
      <c r="D13" s="17">
        <v>5436382</v>
      </c>
      <c r="E13" s="239">
        <v>5341197</v>
      </c>
      <c r="F13" s="240">
        <v>98.249111265543888</v>
      </c>
      <c r="G13" s="7">
        <v>101.00326333837795</v>
      </c>
      <c r="H13" s="17">
        <v>887905</v>
      </c>
      <c r="I13" s="18">
        <v>889746</v>
      </c>
      <c r="J13" s="240">
        <v>100.20734200167811</v>
      </c>
      <c r="K13" s="7">
        <v>101.07637307147459</v>
      </c>
      <c r="L13" s="18">
        <v>1143161</v>
      </c>
      <c r="M13" s="18">
        <v>1134648</v>
      </c>
      <c r="N13" s="7">
        <v>99.25531049432233</v>
      </c>
      <c r="O13" s="7">
        <v>103.47746546565169</v>
      </c>
      <c r="P13" s="8" t="s">
        <v>2</v>
      </c>
      <c r="Q13" s="8" t="s">
        <v>29</v>
      </c>
      <c r="R13" s="8"/>
      <c r="S13" s="17">
        <v>1251028</v>
      </c>
      <c r="T13" s="18">
        <v>1232314</v>
      </c>
      <c r="U13" s="7">
        <v>98.504110219755276</v>
      </c>
      <c r="V13" s="7">
        <v>102.44227659848619</v>
      </c>
      <c r="W13" s="8" t="s">
        <v>2</v>
      </c>
      <c r="X13" s="8" t="s">
        <v>29</v>
      </c>
      <c r="Y13" s="17">
        <v>883901</v>
      </c>
      <c r="Z13" s="18">
        <v>875665</v>
      </c>
      <c r="AA13" s="7">
        <v>99.068221441088994</v>
      </c>
      <c r="AB13" s="7">
        <v>102.04684530142723</v>
      </c>
      <c r="AC13" s="17">
        <v>830459</v>
      </c>
      <c r="AD13" s="18">
        <v>814469</v>
      </c>
      <c r="AE13" s="7">
        <v>98.074558768102932</v>
      </c>
      <c r="AF13" s="7">
        <v>97.759194755250633</v>
      </c>
      <c r="AG13" s="6"/>
      <c r="AH13" s="6"/>
      <c r="AI13" s="7"/>
      <c r="AJ13" s="7"/>
      <c r="AK13" s="7"/>
      <c r="AL13" s="7"/>
      <c r="AM13" s="8"/>
      <c r="AN13" s="8"/>
      <c r="AO13" s="8"/>
    </row>
    <row r="14" spans="1:41" s="214" customFormat="1" ht="28.5" customHeight="1">
      <c r="A14" s="8" t="s">
        <v>6</v>
      </c>
      <c r="B14" s="8" t="s">
        <v>30</v>
      </c>
      <c r="C14" s="8"/>
      <c r="D14" s="17">
        <v>15678283</v>
      </c>
      <c r="E14" s="239">
        <v>15631963</v>
      </c>
      <c r="F14" s="240">
        <v>99.704559485244644</v>
      </c>
      <c r="G14" s="7">
        <v>97.829509021996103</v>
      </c>
      <c r="H14" s="17">
        <v>2145797</v>
      </c>
      <c r="I14" s="18">
        <v>2150248</v>
      </c>
      <c r="J14" s="240">
        <v>100.20742875491018</v>
      </c>
      <c r="K14" s="7">
        <v>123.40605033123528</v>
      </c>
      <c r="L14" s="18">
        <v>2645415</v>
      </c>
      <c r="M14" s="18">
        <v>2625716</v>
      </c>
      <c r="N14" s="7">
        <v>99.255353129849183</v>
      </c>
      <c r="O14" s="7">
        <v>106.24041821010447</v>
      </c>
      <c r="P14" s="8" t="s">
        <v>6</v>
      </c>
      <c r="Q14" s="8" t="s">
        <v>30</v>
      </c>
      <c r="R14" s="8"/>
      <c r="S14" s="17">
        <v>2658985</v>
      </c>
      <c r="T14" s="18">
        <v>2644816</v>
      </c>
      <c r="U14" s="7">
        <v>99.467127494137799</v>
      </c>
      <c r="V14" s="7">
        <v>119.50195169977937</v>
      </c>
      <c r="W14" s="8" t="s">
        <v>6</v>
      </c>
      <c r="X14" s="8" t="s">
        <v>30</v>
      </c>
      <c r="Y14" s="17">
        <v>2331088</v>
      </c>
      <c r="Z14" s="18">
        <v>2309370</v>
      </c>
      <c r="AA14" s="7">
        <v>99.068332040660849</v>
      </c>
      <c r="AB14" s="7">
        <v>122.33206271043147</v>
      </c>
      <c r="AC14" s="17">
        <v>2007968</v>
      </c>
      <c r="AD14" s="18">
        <v>1969306</v>
      </c>
      <c r="AE14" s="7">
        <v>98.074570909496558</v>
      </c>
      <c r="AF14" s="7">
        <v>134.90346892598862</v>
      </c>
      <c r="AG14" s="6"/>
      <c r="AH14" s="6"/>
      <c r="AI14" s="7"/>
      <c r="AJ14" s="7"/>
      <c r="AK14" s="7"/>
      <c r="AL14" s="7"/>
      <c r="AM14" s="8"/>
      <c r="AN14" s="8"/>
      <c r="AO14" s="8"/>
    </row>
    <row r="15" spans="1:41" s="238" customFormat="1" ht="28.5" customHeight="1">
      <c r="A15" s="303" t="s">
        <v>56</v>
      </c>
      <c r="B15" s="303"/>
      <c r="C15" s="202"/>
      <c r="D15" s="19">
        <v>75583583</v>
      </c>
      <c r="E15" s="232">
        <v>75076306</v>
      </c>
      <c r="F15" s="233">
        <v>99.328852933579498</v>
      </c>
      <c r="G15" s="5">
        <v>99.121932921040795</v>
      </c>
      <c r="H15" s="19">
        <v>16905629</v>
      </c>
      <c r="I15" s="237">
        <v>15757396</v>
      </c>
      <c r="J15" s="233">
        <v>93.207984157229532</v>
      </c>
      <c r="K15" s="5">
        <v>99.77810267305766</v>
      </c>
      <c r="L15" s="237">
        <v>17271525</v>
      </c>
      <c r="M15" s="237">
        <v>16867002</v>
      </c>
      <c r="N15" s="5">
        <v>97.657861711690202</v>
      </c>
      <c r="O15" s="5">
        <v>97.798107783393718</v>
      </c>
      <c r="P15" s="303" t="s">
        <v>56</v>
      </c>
      <c r="Q15" s="303"/>
      <c r="R15" s="202"/>
      <c r="S15" s="19">
        <v>20103312</v>
      </c>
      <c r="T15" s="237">
        <v>19024721</v>
      </c>
      <c r="U15" s="5">
        <v>94.634759685369247</v>
      </c>
      <c r="V15" s="5">
        <v>98.281548400588349</v>
      </c>
      <c r="W15" s="303" t="s">
        <v>52</v>
      </c>
      <c r="X15" s="303"/>
      <c r="Y15" s="19">
        <v>14853310</v>
      </c>
      <c r="Z15" s="237">
        <v>14246093</v>
      </c>
      <c r="AA15" s="5">
        <v>95.911907850842667</v>
      </c>
      <c r="AB15" s="5">
        <v>95.963548639614771</v>
      </c>
      <c r="AC15" s="19">
        <v>16372977</v>
      </c>
      <c r="AD15" s="237">
        <v>15935118</v>
      </c>
      <c r="AE15" s="5">
        <v>97.325721522726141</v>
      </c>
      <c r="AF15" s="5">
        <v>96.37901840375028</v>
      </c>
      <c r="AG15" s="4"/>
      <c r="AH15" s="4"/>
      <c r="AI15" s="5"/>
      <c r="AJ15" s="5"/>
      <c r="AK15" s="5"/>
      <c r="AL15" s="5"/>
      <c r="AM15" s="309"/>
      <c r="AN15" s="309"/>
      <c r="AO15" s="202"/>
    </row>
    <row r="16" spans="1:41" s="238" customFormat="1" ht="28.5" customHeight="1">
      <c r="A16" s="303" t="s">
        <v>57</v>
      </c>
      <c r="B16" s="303"/>
      <c r="C16" s="202"/>
      <c r="D16" s="19">
        <v>75188963</v>
      </c>
      <c r="E16" s="232">
        <v>74681686</v>
      </c>
      <c r="F16" s="233">
        <v>99.325330500967283</v>
      </c>
      <c r="G16" s="5">
        <v>99.117405180840592</v>
      </c>
      <c r="H16" s="19">
        <v>16761256</v>
      </c>
      <c r="I16" s="237">
        <v>15613023</v>
      </c>
      <c r="J16" s="233">
        <v>93.149481160600374</v>
      </c>
      <c r="K16" s="5">
        <v>99.834496095826651</v>
      </c>
      <c r="L16" s="237">
        <v>17076909</v>
      </c>
      <c r="M16" s="237">
        <v>16672386</v>
      </c>
      <c r="N16" s="5">
        <v>97.631169668937162</v>
      </c>
      <c r="O16" s="5">
        <v>97.789986905524756</v>
      </c>
      <c r="P16" s="303" t="s">
        <v>57</v>
      </c>
      <c r="Q16" s="303"/>
      <c r="R16" s="202"/>
      <c r="S16" s="19">
        <v>19899701</v>
      </c>
      <c r="T16" s="237">
        <v>18821110</v>
      </c>
      <c r="U16" s="5">
        <v>94.579863285383041</v>
      </c>
      <c r="V16" s="5">
        <v>98.276036091808223</v>
      </c>
      <c r="W16" s="303" t="s">
        <v>53</v>
      </c>
      <c r="X16" s="303"/>
      <c r="Y16" s="19">
        <v>14777430</v>
      </c>
      <c r="Z16" s="237">
        <v>14170213</v>
      </c>
      <c r="AA16" s="5">
        <v>95.890916079453604</v>
      </c>
      <c r="AB16" s="5">
        <v>95.956064565745748</v>
      </c>
      <c r="AC16" s="19">
        <v>16099560</v>
      </c>
      <c r="AD16" s="237">
        <v>15661701</v>
      </c>
      <c r="AE16" s="5">
        <v>97.28030455490709</v>
      </c>
      <c r="AF16" s="5">
        <v>96.341683515403034</v>
      </c>
      <c r="AG16" s="4"/>
      <c r="AH16" s="4"/>
      <c r="AI16" s="5"/>
      <c r="AJ16" s="5"/>
      <c r="AK16" s="5"/>
      <c r="AL16" s="5"/>
      <c r="AM16" s="309"/>
      <c r="AN16" s="309"/>
      <c r="AO16" s="202"/>
    </row>
    <row r="17" spans="1:41" s="214" customFormat="1" ht="28.5" customHeight="1">
      <c r="A17" s="8" t="s">
        <v>31</v>
      </c>
      <c r="B17" s="8" t="s">
        <v>32</v>
      </c>
      <c r="C17" s="8"/>
      <c r="D17" s="17">
        <v>27147011</v>
      </c>
      <c r="E17" s="239">
        <v>26944688</v>
      </c>
      <c r="F17" s="240">
        <v>99.254713529972051</v>
      </c>
      <c r="G17" s="7">
        <v>101.43671361872448</v>
      </c>
      <c r="H17" s="17">
        <v>4842259</v>
      </c>
      <c r="I17" s="18">
        <v>4510540</v>
      </c>
      <c r="J17" s="240">
        <v>93.149499025145076</v>
      </c>
      <c r="K17" s="7">
        <v>100.33228030417283</v>
      </c>
      <c r="L17" s="18">
        <v>6011502</v>
      </c>
      <c r="M17" s="18">
        <v>5869098</v>
      </c>
      <c r="N17" s="7">
        <v>97.63114110250649</v>
      </c>
      <c r="O17" s="7">
        <v>100.14592497013078</v>
      </c>
      <c r="P17" s="8" t="s">
        <v>31</v>
      </c>
      <c r="Q17" s="8" t="s">
        <v>32</v>
      </c>
      <c r="R17" s="8"/>
      <c r="S17" s="17">
        <v>5631251</v>
      </c>
      <c r="T17" s="18">
        <v>5250406</v>
      </c>
      <c r="U17" s="7">
        <v>93.236937937946649</v>
      </c>
      <c r="V17" s="7">
        <v>99.27326246463781</v>
      </c>
      <c r="W17" s="8" t="s">
        <v>31</v>
      </c>
      <c r="X17" s="8" t="s">
        <v>32</v>
      </c>
      <c r="Y17" s="17">
        <v>5881705</v>
      </c>
      <c r="Z17" s="18">
        <v>5610137</v>
      </c>
      <c r="AA17" s="7">
        <v>95.382835419321438</v>
      </c>
      <c r="AB17" s="7">
        <v>100.87043122944208</v>
      </c>
      <c r="AC17" s="17">
        <v>5584031</v>
      </c>
      <c r="AD17" s="18">
        <v>5432163</v>
      </c>
      <c r="AE17" s="7">
        <v>97.280315958131325</v>
      </c>
      <c r="AF17" s="7">
        <v>100.31256249726465</v>
      </c>
      <c r="AG17" s="6"/>
      <c r="AH17" s="6"/>
      <c r="AI17" s="7"/>
      <c r="AJ17" s="7"/>
      <c r="AK17" s="7"/>
      <c r="AL17" s="7"/>
      <c r="AM17" s="8"/>
      <c r="AN17" s="8"/>
      <c r="AO17" s="8"/>
    </row>
    <row r="18" spans="1:41" s="214" customFormat="1" ht="28.5" customHeight="1">
      <c r="A18" s="8" t="s">
        <v>33</v>
      </c>
      <c r="B18" s="8" t="s">
        <v>34</v>
      </c>
      <c r="C18" s="8"/>
      <c r="D18" s="17">
        <v>36550241</v>
      </c>
      <c r="E18" s="239">
        <v>36271764</v>
      </c>
      <c r="F18" s="240">
        <v>99.238098047014248</v>
      </c>
      <c r="G18" s="7">
        <v>97.486675453210367</v>
      </c>
      <c r="H18" s="17">
        <v>8302268</v>
      </c>
      <c r="I18" s="18">
        <v>7733519</v>
      </c>
      <c r="J18" s="240">
        <v>93.149474336410236</v>
      </c>
      <c r="K18" s="7">
        <v>95.683814980484058</v>
      </c>
      <c r="L18" s="18">
        <v>8295677</v>
      </c>
      <c r="M18" s="18">
        <v>8099167</v>
      </c>
      <c r="N18" s="7">
        <v>97.631175852193863</v>
      </c>
      <c r="O18" s="7">
        <v>94.986451310625327</v>
      </c>
      <c r="P18" s="8" t="s">
        <v>33</v>
      </c>
      <c r="Q18" s="8" t="s">
        <v>34</v>
      </c>
      <c r="R18" s="8"/>
      <c r="S18" s="17">
        <v>10056630</v>
      </c>
      <c r="T18" s="18">
        <v>9376495</v>
      </c>
      <c r="U18" s="7">
        <v>93.236949156924339</v>
      </c>
      <c r="V18" s="7">
        <v>95.37790482406065</v>
      </c>
      <c r="W18" s="8" t="s">
        <v>33</v>
      </c>
      <c r="X18" s="8" t="s">
        <v>34</v>
      </c>
      <c r="Y18" s="17">
        <v>6838082</v>
      </c>
      <c r="Z18" s="18">
        <v>6522356</v>
      </c>
      <c r="AA18" s="7">
        <v>95.382828108817648</v>
      </c>
      <c r="AB18" s="7">
        <v>91.739467942941218</v>
      </c>
      <c r="AC18" s="17">
        <v>7371854</v>
      </c>
      <c r="AD18" s="18">
        <v>7171362</v>
      </c>
      <c r="AE18" s="7">
        <v>97.280304249107488</v>
      </c>
      <c r="AF18" s="7">
        <v>92.640939596014945</v>
      </c>
      <c r="AG18" s="6"/>
      <c r="AH18" s="6"/>
      <c r="AI18" s="7"/>
      <c r="AJ18" s="7"/>
      <c r="AK18" s="7"/>
      <c r="AL18" s="7"/>
      <c r="AM18" s="8"/>
      <c r="AN18" s="8"/>
      <c r="AO18" s="8"/>
    </row>
    <row r="19" spans="1:41" s="214" customFormat="1" ht="28.5" customHeight="1">
      <c r="A19" s="8" t="s">
        <v>33</v>
      </c>
      <c r="B19" s="8" t="s">
        <v>35</v>
      </c>
      <c r="C19" s="8"/>
      <c r="D19" s="17">
        <v>11491711</v>
      </c>
      <c r="E19" s="239">
        <v>11465234</v>
      </c>
      <c r="F19" s="240">
        <v>99.769599148464494</v>
      </c>
      <c r="G19" s="7">
        <v>99.036767243296794</v>
      </c>
      <c r="H19" s="17">
        <v>3616729</v>
      </c>
      <c r="I19" s="18">
        <v>3368964</v>
      </c>
      <c r="J19" s="240">
        <v>93.149472907701963</v>
      </c>
      <c r="K19" s="7">
        <v>110.06323231300239</v>
      </c>
      <c r="L19" s="18">
        <v>2769730</v>
      </c>
      <c r="M19" s="18">
        <v>2704121</v>
      </c>
      <c r="N19" s="7">
        <v>97.631213150740322</v>
      </c>
      <c r="O19" s="7">
        <v>101.58329870990474</v>
      </c>
      <c r="P19" s="8" t="s">
        <v>33</v>
      </c>
      <c r="Q19" s="8" t="s">
        <v>35</v>
      </c>
      <c r="R19" s="8"/>
      <c r="S19" s="17">
        <v>4211820</v>
      </c>
      <c r="T19" s="18">
        <v>4194209</v>
      </c>
      <c r="U19" s="7">
        <v>99.581867221296264</v>
      </c>
      <c r="V19" s="7">
        <v>104.0348839314793</v>
      </c>
      <c r="W19" s="8" t="s">
        <v>33</v>
      </c>
      <c r="X19" s="8" t="s">
        <v>35</v>
      </c>
      <c r="Y19" s="17">
        <v>2057643</v>
      </c>
      <c r="Z19" s="18">
        <v>2037720</v>
      </c>
      <c r="AA19" s="7">
        <v>99.031756237598074</v>
      </c>
      <c r="AB19" s="7">
        <v>97.218537991049701</v>
      </c>
      <c r="AC19" s="17">
        <v>3143675</v>
      </c>
      <c r="AD19" s="18">
        <v>3058176</v>
      </c>
      <c r="AE19" s="7">
        <v>97.280285016739967</v>
      </c>
      <c r="AF19" s="7">
        <v>98.646192792210428</v>
      </c>
      <c r="AG19" s="6"/>
      <c r="AH19" s="6"/>
      <c r="AI19" s="7"/>
      <c r="AJ19" s="7"/>
      <c r="AK19" s="7"/>
      <c r="AL19" s="7"/>
      <c r="AM19" s="8"/>
      <c r="AN19" s="8"/>
      <c r="AO19" s="8"/>
    </row>
    <row r="20" spans="1:41" s="238" customFormat="1" ht="28.5" customHeight="1">
      <c r="A20" s="303" t="s">
        <v>10</v>
      </c>
      <c r="B20" s="303"/>
      <c r="C20" s="202"/>
      <c r="D20" s="19">
        <v>394620</v>
      </c>
      <c r="E20" s="232">
        <v>394620</v>
      </c>
      <c r="F20" s="233">
        <v>100</v>
      </c>
      <c r="G20" s="5">
        <v>99.986317821797229</v>
      </c>
      <c r="H20" s="19">
        <v>144373</v>
      </c>
      <c r="I20" s="237">
        <v>144373</v>
      </c>
      <c r="J20" s="233">
        <v>100</v>
      </c>
      <c r="K20" s="5">
        <v>94.033855913712358</v>
      </c>
      <c r="L20" s="237">
        <v>194616</v>
      </c>
      <c r="M20" s="237">
        <v>194616</v>
      </c>
      <c r="N20" s="5">
        <v>100</v>
      </c>
      <c r="O20" s="5">
        <v>98.498851109918917</v>
      </c>
      <c r="P20" s="303" t="s">
        <v>10</v>
      </c>
      <c r="Q20" s="303"/>
      <c r="R20" s="202"/>
      <c r="S20" s="19">
        <v>203611</v>
      </c>
      <c r="T20" s="237">
        <v>203611</v>
      </c>
      <c r="U20" s="5">
        <v>100</v>
      </c>
      <c r="V20" s="5">
        <v>98.793771864704482</v>
      </c>
      <c r="W20" s="303" t="s">
        <v>10</v>
      </c>
      <c r="X20" s="303"/>
      <c r="Y20" s="19">
        <v>75880</v>
      </c>
      <c r="Z20" s="237">
        <v>75880</v>
      </c>
      <c r="AA20" s="5">
        <v>100</v>
      </c>
      <c r="AB20" s="5">
        <v>97.381930184804929</v>
      </c>
      <c r="AC20" s="19">
        <v>273417</v>
      </c>
      <c r="AD20" s="237">
        <v>273417</v>
      </c>
      <c r="AE20" s="5">
        <v>100</v>
      </c>
      <c r="AF20" s="5">
        <v>98.567009863298154</v>
      </c>
      <c r="AG20" s="4"/>
      <c r="AH20" s="4"/>
      <c r="AI20" s="5"/>
      <c r="AJ20" s="5"/>
      <c r="AK20" s="5"/>
      <c r="AL20" s="5"/>
      <c r="AM20" s="309"/>
      <c r="AN20" s="309"/>
      <c r="AO20" s="202"/>
    </row>
    <row r="21" spans="1:41" s="238" customFormat="1" ht="28.5" customHeight="1">
      <c r="A21" s="303" t="s">
        <v>65</v>
      </c>
      <c r="B21" s="303"/>
      <c r="C21" s="202"/>
      <c r="D21" s="19">
        <v>1898990</v>
      </c>
      <c r="E21" s="232">
        <v>1826058</v>
      </c>
      <c r="F21" s="233">
        <v>96.159432119179144</v>
      </c>
      <c r="G21" s="5">
        <v>104.78020095814031</v>
      </c>
      <c r="H21" s="19">
        <v>845402</v>
      </c>
      <c r="I21" s="237">
        <v>789984</v>
      </c>
      <c r="J21" s="233">
        <v>93.444775384964785</v>
      </c>
      <c r="K21" s="5">
        <v>103.61465062137259</v>
      </c>
      <c r="L21" s="237">
        <v>738512</v>
      </c>
      <c r="M21" s="237">
        <v>710579</v>
      </c>
      <c r="N21" s="5">
        <v>96.217664709578173</v>
      </c>
      <c r="O21" s="5">
        <v>102.985896631337</v>
      </c>
      <c r="P21" s="303" t="s">
        <v>65</v>
      </c>
      <c r="Q21" s="303"/>
      <c r="R21" s="202"/>
      <c r="S21" s="19">
        <v>863786</v>
      </c>
      <c r="T21" s="237">
        <v>836238</v>
      </c>
      <c r="U21" s="5">
        <v>96.810784152556309</v>
      </c>
      <c r="V21" s="5">
        <v>104.0732586691624</v>
      </c>
      <c r="W21" s="303" t="s">
        <v>65</v>
      </c>
      <c r="X21" s="303"/>
      <c r="Y21" s="19">
        <v>724943</v>
      </c>
      <c r="Z21" s="237">
        <v>699563</v>
      </c>
      <c r="AA21" s="5">
        <v>96.499035096552419</v>
      </c>
      <c r="AB21" s="5">
        <v>104.41534909198917</v>
      </c>
      <c r="AC21" s="19">
        <v>869668</v>
      </c>
      <c r="AD21" s="237">
        <v>837983</v>
      </c>
      <c r="AE21" s="5">
        <v>96.356655643302958</v>
      </c>
      <c r="AF21" s="5">
        <v>102.95289133949591</v>
      </c>
      <c r="AG21" s="4"/>
      <c r="AH21" s="4"/>
      <c r="AI21" s="5"/>
      <c r="AJ21" s="5"/>
      <c r="AK21" s="5"/>
      <c r="AL21" s="5"/>
      <c r="AM21" s="309"/>
      <c r="AN21" s="309"/>
      <c r="AO21" s="202"/>
    </row>
    <row r="22" spans="1:41" s="214" customFormat="1" ht="28.5" customHeight="1">
      <c r="A22" s="8" t="s">
        <v>2</v>
      </c>
      <c r="B22" s="8" t="s">
        <v>94</v>
      </c>
      <c r="C22" s="8"/>
      <c r="D22" s="17">
        <v>1826176</v>
      </c>
      <c r="E22" s="239">
        <v>1753244</v>
      </c>
      <c r="F22" s="240">
        <v>96.006299502348085</v>
      </c>
      <c r="G22" s="7">
        <v>104.0406420069869</v>
      </c>
      <c r="H22" s="17">
        <v>810711</v>
      </c>
      <c r="I22" s="18">
        <v>755293</v>
      </c>
      <c r="J22" s="240">
        <v>93.164271855198706</v>
      </c>
      <c r="K22" s="7">
        <v>103.05567759770118</v>
      </c>
      <c r="L22" s="18">
        <v>709046</v>
      </c>
      <c r="M22" s="18">
        <v>681113</v>
      </c>
      <c r="N22" s="7">
        <v>96.060481266377636</v>
      </c>
      <c r="O22" s="7">
        <v>102.80097501339512</v>
      </c>
      <c r="P22" s="8" t="s">
        <v>2</v>
      </c>
      <c r="Q22" s="8" t="s">
        <v>3</v>
      </c>
      <c r="R22" s="8"/>
      <c r="S22" s="17">
        <v>819202</v>
      </c>
      <c r="T22" s="18">
        <v>791654</v>
      </c>
      <c r="U22" s="7">
        <v>96.63721524117372</v>
      </c>
      <c r="V22" s="7">
        <v>103.09122351923907</v>
      </c>
      <c r="W22" s="8" t="s">
        <v>2</v>
      </c>
      <c r="X22" s="8" t="s">
        <v>91</v>
      </c>
      <c r="Y22" s="17">
        <v>693713</v>
      </c>
      <c r="Z22" s="18">
        <v>668333</v>
      </c>
      <c r="AA22" s="7">
        <v>96.341426497701505</v>
      </c>
      <c r="AB22" s="7">
        <v>103.54880792280471</v>
      </c>
      <c r="AC22" s="17">
        <v>836654</v>
      </c>
      <c r="AD22" s="18">
        <v>804969</v>
      </c>
      <c r="AE22" s="7">
        <v>96.212890872451453</v>
      </c>
      <c r="AF22" s="7">
        <v>102.84580839279668</v>
      </c>
      <c r="AG22" s="6"/>
      <c r="AH22" s="6"/>
      <c r="AI22" s="7"/>
      <c r="AJ22" s="7"/>
      <c r="AK22" s="7"/>
      <c r="AL22" s="7"/>
      <c r="AM22" s="8"/>
      <c r="AN22" s="8"/>
      <c r="AO22" s="8"/>
    </row>
    <row r="23" spans="1:41" s="214" customFormat="1" ht="28.5" customHeight="1">
      <c r="A23" s="8" t="s">
        <v>4</v>
      </c>
      <c r="B23" s="8" t="s">
        <v>90</v>
      </c>
      <c r="C23" s="8"/>
      <c r="D23" s="17">
        <v>72814</v>
      </c>
      <c r="E23" s="239">
        <v>72814</v>
      </c>
      <c r="F23" s="240">
        <v>100</v>
      </c>
      <c r="G23" s="7">
        <v>126.41758394388694</v>
      </c>
      <c r="H23" s="17">
        <v>34691</v>
      </c>
      <c r="I23" s="18">
        <v>34691</v>
      </c>
      <c r="J23" s="240">
        <v>100</v>
      </c>
      <c r="K23" s="7">
        <v>117.48907779320621</v>
      </c>
      <c r="L23" s="18">
        <v>29466</v>
      </c>
      <c r="M23" s="18">
        <v>29466</v>
      </c>
      <c r="N23" s="7">
        <v>100</v>
      </c>
      <c r="O23" s="7">
        <v>107.45386915615201</v>
      </c>
      <c r="P23" s="8" t="s">
        <v>4</v>
      </c>
      <c r="Q23" s="8" t="s">
        <v>5</v>
      </c>
      <c r="R23" s="8"/>
      <c r="S23" s="17">
        <v>44584</v>
      </c>
      <c r="T23" s="18">
        <v>44584</v>
      </c>
      <c r="U23" s="7">
        <v>100</v>
      </c>
      <c r="V23" s="7">
        <v>125.26058494647825</v>
      </c>
      <c r="W23" s="8" t="s">
        <v>4</v>
      </c>
      <c r="X23" s="8" t="s">
        <v>90</v>
      </c>
      <c r="Y23" s="17">
        <v>31230</v>
      </c>
      <c r="Z23" s="18">
        <v>31230</v>
      </c>
      <c r="AA23" s="7">
        <v>100</v>
      </c>
      <c r="AB23" s="7">
        <v>127.1942328839653</v>
      </c>
      <c r="AC23" s="17">
        <v>33014</v>
      </c>
      <c r="AD23" s="18">
        <v>33014</v>
      </c>
      <c r="AE23" s="7">
        <v>100</v>
      </c>
      <c r="AF23" s="7">
        <v>105.63465907272902</v>
      </c>
      <c r="AG23" s="6"/>
      <c r="AH23" s="6"/>
      <c r="AI23" s="7"/>
      <c r="AJ23" s="7"/>
      <c r="AK23" s="7"/>
      <c r="AL23" s="7"/>
      <c r="AM23" s="8"/>
      <c r="AN23" s="8"/>
      <c r="AO23" s="8"/>
    </row>
    <row r="24" spans="1:41" s="238" customFormat="1" ht="28.5" customHeight="1">
      <c r="A24" s="303" t="s">
        <v>66</v>
      </c>
      <c r="B24" s="303"/>
      <c r="C24" s="202"/>
      <c r="D24" s="19">
        <v>7685428</v>
      </c>
      <c r="E24" s="232">
        <v>7685483</v>
      </c>
      <c r="F24" s="233">
        <v>100.00071564003983</v>
      </c>
      <c r="G24" s="5">
        <v>107.86019110193207</v>
      </c>
      <c r="H24" s="19">
        <v>2117875</v>
      </c>
      <c r="I24" s="237">
        <v>2117875</v>
      </c>
      <c r="J24" s="233">
        <v>100</v>
      </c>
      <c r="K24" s="5">
        <v>106.92736335789914</v>
      </c>
      <c r="L24" s="237">
        <v>1946538</v>
      </c>
      <c r="M24" s="237">
        <v>1946538</v>
      </c>
      <c r="N24" s="5">
        <v>100</v>
      </c>
      <c r="O24" s="5">
        <v>106.86280214984107</v>
      </c>
      <c r="P24" s="309" t="s">
        <v>66</v>
      </c>
      <c r="Q24" s="309"/>
      <c r="R24" s="202"/>
      <c r="S24" s="19">
        <v>2101046</v>
      </c>
      <c r="T24" s="237">
        <v>2101046</v>
      </c>
      <c r="U24" s="5">
        <v>100</v>
      </c>
      <c r="V24" s="5">
        <v>107.93031583695019</v>
      </c>
      <c r="W24" s="303" t="s">
        <v>66</v>
      </c>
      <c r="X24" s="303"/>
      <c r="Y24" s="19">
        <v>1415554</v>
      </c>
      <c r="Z24" s="237">
        <v>1415554</v>
      </c>
      <c r="AA24" s="5">
        <v>100</v>
      </c>
      <c r="AB24" s="5">
        <v>107.14478185836688</v>
      </c>
      <c r="AC24" s="19">
        <v>1956012</v>
      </c>
      <c r="AD24" s="237">
        <v>1956012</v>
      </c>
      <c r="AE24" s="5">
        <v>100</v>
      </c>
      <c r="AF24" s="5">
        <v>105.97170746137014</v>
      </c>
      <c r="AG24" s="4"/>
      <c r="AH24" s="4"/>
      <c r="AI24" s="5"/>
      <c r="AJ24" s="5"/>
      <c r="AK24" s="5"/>
      <c r="AL24" s="5"/>
      <c r="AM24" s="309"/>
      <c r="AN24" s="309"/>
      <c r="AO24" s="202"/>
    </row>
    <row r="25" spans="1:41" s="238" customFormat="1" ht="28.5" customHeight="1">
      <c r="A25" s="303" t="s">
        <v>67</v>
      </c>
      <c r="B25" s="303"/>
      <c r="C25" s="202"/>
      <c r="D25" s="19">
        <v>3346</v>
      </c>
      <c r="E25" s="232">
        <v>3346</v>
      </c>
      <c r="F25" s="233">
        <v>100</v>
      </c>
      <c r="G25" s="5">
        <v>106.73046251993621</v>
      </c>
      <c r="H25" s="19">
        <v>390</v>
      </c>
      <c r="I25" s="237">
        <v>390</v>
      </c>
      <c r="J25" s="233">
        <v>100</v>
      </c>
      <c r="K25" s="5">
        <v>101.03626943005182</v>
      </c>
      <c r="L25" s="237">
        <v>0</v>
      </c>
      <c r="M25" s="237">
        <v>0</v>
      </c>
      <c r="N25" s="10" t="s">
        <v>0</v>
      </c>
      <c r="O25" s="10" t="s">
        <v>0</v>
      </c>
      <c r="P25" s="309" t="s">
        <v>67</v>
      </c>
      <c r="Q25" s="309"/>
      <c r="R25" s="202"/>
      <c r="S25" s="19">
        <v>4131</v>
      </c>
      <c r="T25" s="237">
        <v>4131</v>
      </c>
      <c r="U25" s="5">
        <v>100</v>
      </c>
      <c r="V25" s="5">
        <v>61.804308797127469</v>
      </c>
      <c r="W25" s="303" t="s">
        <v>11</v>
      </c>
      <c r="X25" s="303"/>
      <c r="Y25" s="19">
        <v>0</v>
      </c>
      <c r="Z25" s="237">
        <v>0</v>
      </c>
      <c r="AA25" s="10" t="s">
        <v>0</v>
      </c>
      <c r="AB25" s="10" t="s">
        <v>0</v>
      </c>
      <c r="AC25" s="19">
        <v>0</v>
      </c>
      <c r="AD25" s="237">
        <v>0</v>
      </c>
      <c r="AE25" s="10" t="s">
        <v>0</v>
      </c>
      <c r="AF25" s="10" t="s">
        <v>0</v>
      </c>
      <c r="AG25" s="9"/>
      <c r="AH25" s="9"/>
      <c r="AI25" s="10"/>
      <c r="AJ25" s="10"/>
      <c r="AK25" s="10"/>
      <c r="AL25" s="10"/>
      <c r="AM25" s="309"/>
      <c r="AN25" s="309"/>
      <c r="AO25" s="202"/>
    </row>
    <row r="26" spans="1:41" s="238" customFormat="1" ht="28.5" customHeight="1">
      <c r="A26" s="303" t="s">
        <v>68</v>
      </c>
      <c r="B26" s="303"/>
      <c r="C26" s="202"/>
      <c r="D26" s="19">
        <v>9260</v>
      </c>
      <c r="E26" s="232">
        <v>5400</v>
      </c>
      <c r="F26" s="233">
        <v>58.31533477321814</v>
      </c>
      <c r="G26" s="5">
        <v>72.972972972972968</v>
      </c>
      <c r="H26" s="19">
        <v>0</v>
      </c>
      <c r="I26" s="237">
        <v>0</v>
      </c>
      <c r="J26" s="237">
        <v>0</v>
      </c>
      <c r="K26" s="237">
        <v>0</v>
      </c>
      <c r="L26" s="237">
        <v>0</v>
      </c>
      <c r="M26" s="237">
        <v>0</v>
      </c>
      <c r="N26" s="10" t="s">
        <v>0</v>
      </c>
      <c r="O26" s="10" t="s">
        <v>0</v>
      </c>
      <c r="P26" s="309" t="s">
        <v>12</v>
      </c>
      <c r="Q26" s="309"/>
      <c r="R26" s="202"/>
      <c r="S26" s="19">
        <v>0</v>
      </c>
      <c r="T26" s="237">
        <v>0</v>
      </c>
      <c r="U26" s="10" t="s">
        <v>0</v>
      </c>
      <c r="V26" s="10" t="s">
        <v>0</v>
      </c>
      <c r="W26" s="303" t="s">
        <v>12</v>
      </c>
      <c r="X26" s="303"/>
      <c r="Y26" s="241">
        <v>0</v>
      </c>
      <c r="Z26" s="16">
        <v>0</v>
      </c>
      <c r="AA26" s="10" t="s">
        <v>0</v>
      </c>
      <c r="AB26" s="10" t="s">
        <v>0</v>
      </c>
      <c r="AC26" s="19">
        <v>0</v>
      </c>
      <c r="AD26" s="16">
        <v>0</v>
      </c>
      <c r="AE26" s="10" t="s">
        <v>0</v>
      </c>
      <c r="AF26" s="10" t="s">
        <v>0</v>
      </c>
      <c r="AG26" s="9"/>
      <c r="AH26" s="9"/>
      <c r="AI26" s="10"/>
      <c r="AJ26" s="5"/>
      <c r="AK26" s="10"/>
      <c r="AL26" s="5"/>
      <c r="AM26" s="309"/>
      <c r="AN26" s="309"/>
      <c r="AO26" s="202"/>
    </row>
    <row r="27" spans="1:41" s="214" customFormat="1" ht="28.5" customHeight="1">
      <c r="A27" s="8" t="s">
        <v>61</v>
      </c>
      <c r="B27" s="8" t="s">
        <v>62</v>
      </c>
      <c r="C27" s="8"/>
      <c r="D27" s="17">
        <v>9260</v>
      </c>
      <c r="E27" s="239">
        <v>5400</v>
      </c>
      <c r="F27" s="240">
        <v>58.31533477321814</v>
      </c>
      <c r="G27" s="7">
        <v>72.972972972972968</v>
      </c>
      <c r="H27" s="17">
        <v>0</v>
      </c>
      <c r="I27" s="18">
        <v>0</v>
      </c>
      <c r="J27" s="242">
        <v>0</v>
      </c>
      <c r="K27" s="242">
        <v>0</v>
      </c>
      <c r="L27" s="18">
        <v>0</v>
      </c>
      <c r="M27" s="18">
        <v>0</v>
      </c>
      <c r="N27" s="12" t="s">
        <v>0</v>
      </c>
      <c r="O27" s="12" t="s">
        <v>0</v>
      </c>
      <c r="P27" s="8" t="s">
        <v>69</v>
      </c>
      <c r="Q27" s="8" t="s">
        <v>70</v>
      </c>
      <c r="R27" s="8"/>
      <c r="S27" s="17">
        <v>0</v>
      </c>
      <c r="T27" s="18">
        <v>0</v>
      </c>
      <c r="U27" s="12" t="s">
        <v>0</v>
      </c>
      <c r="V27" s="12" t="s">
        <v>0</v>
      </c>
      <c r="W27" s="8" t="s">
        <v>61</v>
      </c>
      <c r="X27" s="8" t="s">
        <v>62</v>
      </c>
      <c r="Y27" s="38">
        <v>0</v>
      </c>
      <c r="Z27" s="20">
        <v>0</v>
      </c>
      <c r="AA27" s="12" t="s">
        <v>0</v>
      </c>
      <c r="AB27" s="12" t="s">
        <v>0</v>
      </c>
      <c r="AC27" s="17">
        <v>0</v>
      </c>
      <c r="AD27" s="20">
        <v>0</v>
      </c>
      <c r="AE27" s="12" t="s">
        <v>0</v>
      </c>
      <c r="AF27" s="12" t="s">
        <v>0</v>
      </c>
      <c r="AG27" s="11"/>
      <c r="AH27" s="11"/>
      <c r="AI27" s="12"/>
      <c r="AJ27" s="7"/>
      <c r="AK27" s="12"/>
      <c r="AL27" s="7"/>
      <c r="AM27" s="8"/>
      <c r="AN27" s="8"/>
      <c r="AO27" s="8"/>
    </row>
    <row r="28" spans="1:41" s="214" customFormat="1" ht="28.5" customHeight="1">
      <c r="A28" s="8" t="s">
        <v>69</v>
      </c>
      <c r="B28" s="8" t="s">
        <v>7</v>
      </c>
      <c r="C28" s="8"/>
      <c r="D28" s="17">
        <v>0</v>
      </c>
      <c r="E28" s="239">
        <v>0</v>
      </c>
      <c r="F28" s="243" t="s">
        <v>0</v>
      </c>
      <c r="G28" s="12" t="s">
        <v>0</v>
      </c>
      <c r="H28" s="17">
        <v>0</v>
      </c>
      <c r="I28" s="20">
        <v>0</v>
      </c>
      <c r="J28" s="243" t="s">
        <v>0</v>
      </c>
      <c r="K28" s="12" t="s">
        <v>0</v>
      </c>
      <c r="L28" s="18">
        <v>0</v>
      </c>
      <c r="M28" s="18">
        <v>0</v>
      </c>
      <c r="N28" s="12" t="s">
        <v>0</v>
      </c>
      <c r="O28" s="12" t="s">
        <v>0</v>
      </c>
      <c r="P28" s="8" t="s">
        <v>69</v>
      </c>
      <c r="Q28" s="8" t="s">
        <v>7</v>
      </c>
      <c r="R28" s="8"/>
      <c r="S28" s="17">
        <v>0</v>
      </c>
      <c r="T28" s="18">
        <v>0</v>
      </c>
      <c r="U28" s="12" t="s">
        <v>0</v>
      </c>
      <c r="V28" s="12" t="s">
        <v>0</v>
      </c>
      <c r="W28" s="8" t="s">
        <v>61</v>
      </c>
      <c r="X28" s="8" t="s">
        <v>7</v>
      </c>
      <c r="Y28" s="38">
        <v>0</v>
      </c>
      <c r="Z28" s="20">
        <v>0</v>
      </c>
      <c r="AA28" s="12" t="s">
        <v>0</v>
      </c>
      <c r="AB28" s="12" t="s">
        <v>0</v>
      </c>
      <c r="AC28" s="38">
        <v>0</v>
      </c>
      <c r="AD28" s="20">
        <v>0</v>
      </c>
      <c r="AE28" s="12" t="s">
        <v>0</v>
      </c>
      <c r="AF28" s="12" t="s">
        <v>0</v>
      </c>
      <c r="AG28" s="11"/>
      <c r="AH28" s="11"/>
      <c r="AI28" s="12"/>
      <c r="AJ28" s="7"/>
      <c r="AK28" s="12"/>
      <c r="AL28" s="7"/>
      <c r="AM28" s="8"/>
      <c r="AN28" s="8"/>
      <c r="AO28" s="8"/>
    </row>
    <row r="29" spans="1:41" s="214" customFormat="1" ht="28.5" customHeight="1">
      <c r="A29" s="8"/>
      <c r="B29" s="8" t="s">
        <v>8</v>
      </c>
      <c r="C29" s="8"/>
      <c r="D29" s="17">
        <v>0</v>
      </c>
      <c r="E29" s="239">
        <v>0</v>
      </c>
      <c r="F29" s="221" t="s">
        <v>0</v>
      </c>
      <c r="G29" s="244" t="s">
        <v>0</v>
      </c>
      <c r="H29" s="38">
        <v>0</v>
      </c>
      <c r="I29" s="20">
        <v>0</v>
      </c>
      <c r="J29" s="221" t="s">
        <v>0</v>
      </c>
      <c r="K29" s="244" t="s">
        <v>0</v>
      </c>
      <c r="L29" s="20">
        <v>0</v>
      </c>
      <c r="M29" s="20">
        <v>0</v>
      </c>
      <c r="N29" s="244" t="s">
        <v>0</v>
      </c>
      <c r="O29" s="244" t="s">
        <v>0</v>
      </c>
      <c r="P29" s="8"/>
      <c r="Q29" s="8" t="s">
        <v>8</v>
      </c>
      <c r="R29" s="8"/>
      <c r="S29" s="38">
        <v>0</v>
      </c>
      <c r="T29" s="20">
        <v>0</v>
      </c>
      <c r="U29" s="244" t="s">
        <v>0</v>
      </c>
      <c r="V29" s="244" t="s">
        <v>0</v>
      </c>
      <c r="W29" s="8"/>
      <c r="X29" s="8" t="s">
        <v>8</v>
      </c>
      <c r="Y29" s="38">
        <v>0</v>
      </c>
      <c r="Z29" s="20">
        <v>0</v>
      </c>
      <c r="AA29" s="244" t="s">
        <v>0</v>
      </c>
      <c r="AB29" s="244" t="s">
        <v>0</v>
      </c>
      <c r="AC29" s="38">
        <v>0</v>
      </c>
      <c r="AD29" s="20">
        <v>0</v>
      </c>
      <c r="AE29" s="244" t="s">
        <v>0</v>
      </c>
      <c r="AF29" s="244" t="s">
        <v>0</v>
      </c>
      <c r="AG29" s="11"/>
      <c r="AH29" s="11"/>
      <c r="AI29" s="12"/>
      <c r="AJ29" s="12"/>
      <c r="AK29" s="12"/>
      <c r="AL29" s="12"/>
      <c r="AM29" s="8"/>
      <c r="AN29" s="8"/>
      <c r="AO29" s="8"/>
    </row>
    <row r="30" spans="1:41" s="238" customFormat="1" ht="28.5" customHeight="1">
      <c r="A30" s="303" t="s">
        <v>37</v>
      </c>
      <c r="B30" s="303"/>
      <c r="C30" s="202"/>
      <c r="D30" s="19">
        <v>0</v>
      </c>
      <c r="E30" s="232">
        <v>0</v>
      </c>
      <c r="F30" s="245" t="s">
        <v>0</v>
      </c>
      <c r="G30" s="246" t="s">
        <v>0</v>
      </c>
      <c r="H30" s="241">
        <v>0</v>
      </c>
      <c r="I30" s="16">
        <v>0</v>
      </c>
      <c r="J30" s="245" t="s">
        <v>0</v>
      </c>
      <c r="K30" s="246" t="s">
        <v>0</v>
      </c>
      <c r="L30" s="16">
        <v>0</v>
      </c>
      <c r="M30" s="16">
        <v>0</v>
      </c>
      <c r="N30" s="246" t="s">
        <v>0</v>
      </c>
      <c r="O30" s="246" t="s">
        <v>0</v>
      </c>
      <c r="P30" s="303" t="s">
        <v>37</v>
      </c>
      <c r="Q30" s="303"/>
      <c r="R30" s="202"/>
      <c r="S30" s="241">
        <v>0</v>
      </c>
      <c r="T30" s="16">
        <v>0</v>
      </c>
      <c r="U30" s="246" t="s">
        <v>0</v>
      </c>
      <c r="V30" s="246" t="s">
        <v>0</v>
      </c>
      <c r="W30" s="303" t="s">
        <v>37</v>
      </c>
      <c r="X30" s="303"/>
      <c r="Y30" s="241">
        <v>0</v>
      </c>
      <c r="Z30" s="16">
        <v>0</v>
      </c>
      <c r="AA30" s="246" t="s">
        <v>0</v>
      </c>
      <c r="AB30" s="246" t="s">
        <v>0</v>
      </c>
      <c r="AC30" s="241">
        <v>0</v>
      </c>
      <c r="AD30" s="16">
        <v>0</v>
      </c>
      <c r="AE30" s="246" t="s">
        <v>0</v>
      </c>
      <c r="AF30" s="246" t="s">
        <v>0</v>
      </c>
      <c r="AG30" s="9"/>
      <c r="AH30" s="9"/>
      <c r="AI30" s="10"/>
      <c r="AJ30" s="10"/>
      <c r="AK30" s="10"/>
      <c r="AL30" s="10"/>
      <c r="AM30" s="309"/>
      <c r="AN30" s="309"/>
      <c r="AO30" s="202"/>
    </row>
    <row r="31" spans="1:41" s="238" customFormat="1" ht="28.5" customHeight="1">
      <c r="A31" s="303" t="s">
        <v>38</v>
      </c>
      <c r="B31" s="303"/>
      <c r="C31" s="202"/>
      <c r="D31" s="19">
        <v>121090</v>
      </c>
      <c r="E31" s="232">
        <v>119710</v>
      </c>
      <c r="F31" s="233">
        <v>98.860351804442985</v>
      </c>
      <c r="G31" s="5">
        <v>119.7531111200032</v>
      </c>
      <c r="H31" s="19">
        <v>34695</v>
      </c>
      <c r="I31" s="237">
        <v>34710</v>
      </c>
      <c r="J31" s="233">
        <v>100.04323389537397</v>
      </c>
      <c r="K31" s="5">
        <v>241.49446879565852</v>
      </c>
      <c r="L31" s="237">
        <v>37832</v>
      </c>
      <c r="M31" s="237">
        <v>37832</v>
      </c>
      <c r="N31" s="5">
        <v>100</v>
      </c>
      <c r="O31" s="5">
        <v>114.73977920659955</v>
      </c>
      <c r="P31" s="303" t="s">
        <v>38</v>
      </c>
      <c r="Q31" s="303"/>
      <c r="R31" s="202"/>
      <c r="S31" s="19">
        <v>34736</v>
      </c>
      <c r="T31" s="237">
        <v>34736</v>
      </c>
      <c r="U31" s="5">
        <v>100</v>
      </c>
      <c r="V31" s="5">
        <v>168.30272784534134</v>
      </c>
      <c r="W31" s="303" t="s">
        <v>38</v>
      </c>
      <c r="X31" s="303"/>
      <c r="Y31" s="19">
        <v>32051</v>
      </c>
      <c r="Z31" s="237">
        <v>29206</v>
      </c>
      <c r="AA31" s="5">
        <v>91.123521886992606</v>
      </c>
      <c r="AB31" s="5">
        <v>108.90446714892983</v>
      </c>
      <c r="AC31" s="19">
        <v>68043</v>
      </c>
      <c r="AD31" s="237">
        <v>62988</v>
      </c>
      <c r="AE31" s="5">
        <v>92.570874300074962</v>
      </c>
      <c r="AF31" s="5">
        <v>107.88941797129252</v>
      </c>
      <c r="AG31" s="4"/>
      <c r="AH31" s="4"/>
      <c r="AI31" s="5"/>
      <c r="AJ31" s="5"/>
      <c r="AK31" s="5"/>
      <c r="AL31" s="5"/>
      <c r="AM31" s="309"/>
      <c r="AN31" s="309"/>
      <c r="AO31" s="202"/>
    </row>
    <row r="32" spans="1:41" s="238" customFormat="1" ht="28.5" customHeight="1">
      <c r="A32" s="303" t="s">
        <v>39</v>
      </c>
      <c r="B32" s="303"/>
      <c r="C32" s="202"/>
      <c r="D32" s="19">
        <v>5960104</v>
      </c>
      <c r="E32" s="232">
        <v>5921452</v>
      </c>
      <c r="F32" s="233">
        <v>99.351487826386915</v>
      </c>
      <c r="G32" s="5">
        <v>105.32079303473792</v>
      </c>
      <c r="H32" s="19">
        <v>421</v>
      </c>
      <c r="I32" s="237">
        <v>120</v>
      </c>
      <c r="J32" s="233">
        <v>28.50356294536817</v>
      </c>
      <c r="K32" s="5">
        <v>50</v>
      </c>
      <c r="L32" s="237">
        <v>0</v>
      </c>
      <c r="M32" s="237">
        <v>0</v>
      </c>
      <c r="N32" s="246" t="s">
        <v>0</v>
      </c>
      <c r="O32" s="246" t="s">
        <v>0</v>
      </c>
      <c r="P32" s="303" t="s">
        <v>39</v>
      </c>
      <c r="Q32" s="303"/>
      <c r="R32" s="202"/>
      <c r="S32" s="19">
        <v>1561232</v>
      </c>
      <c r="T32" s="237">
        <v>1507649</v>
      </c>
      <c r="U32" s="5">
        <v>96.567902784467648</v>
      </c>
      <c r="V32" s="5">
        <v>99.625590177854576</v>
      </c>
      <c r="W32" s="303" t="s">
        <v>39</v>
      </c>
      <c r="X32" s="303"/>
      <c r="Y32" s="19">
        <v>0</v>
      </c>
      <c r="Z32" s="237">
        <v>0</v>
      </c>
      <c r="AA32" s="246" t="s">
        <v>0</v>
      </c>
      <c r="AB32" s="246" t="s">
        <v>0</v>
      </c>
      <c r="AC32" s="19">
        <v>0</v>
      </c>
      <c r="AD32" s="237">
        <v>0</v>
      </c>
      <c r="AE32" s="246" t="s">
        <v>0</v>
      </c>
      <c r="AF32" s="246" t="s">
        <v>0</v>
      </c>
      <c r="AG32" s="9"/>
      <c r="AH32" s="9"/>
      <c r="AI32" s="10"/>
      <c r="AJ32" s="10"/>
      <c r="AK32" s="10"/>
      <c r="AL32" s="10"/>
      <c r="AM32" s="309"/>
      <c r="AN32" s="309"/>
      <c r="AO32" s="202"/>
    </row>
    <row r="33" spans="1:41" s="238" customFormat="1" ht="28.5" customHeight="1">
      <c r="A33" s="303" t="s">
        <v>40</v>
      </c>
      <c r="B33" s="303"/>
      <c r="C33" s="202"/>
      <c r="D33" s="19">
        <v>15421154</v>
      </c>
      <c r="E33" s="232">
        <v>15305021</v>
      </c>
      <c r="F33" s="233">
        <v>99.246924062881419</v>
      </c>
      <c r="G33" s="5">
        <v>99.548406639040309</v>
      </c>
      <c r="H33" s="19">
        <v>0</v>
      </c>
      <c r="I33" s="237">
        <v>0</v>
      </c>
      <c r="J33" s="245" t="s">
        <v>0</v>
      </c>
      <c r="K33" s="246" t="s">
        <v>0</v>
      </c>
      <c r="L33" s="237">
        <v>2150626</v>
      </c>
      <c r="M33" s="237">
        <v>2099616</v>
      </c>
      <c r="N33" s="5">
        <v>97.628132460037222</v>
      </c>
      <c r="O33" s="5">
        <v>97.263297745441335</v>
      </c>
      <c r="P33" s="303" t="s">
        <v>40</v>
      </c>
      <c r="Q33" s="303"/>
      <c r="R33" s="202"/>
      <c r="S33" s="19">
        <v>0</v>
      </c>
      <c r="T33" s="237">
        <v>0</v>
      </c>
      <c r="U33" s="246" t="s">
        <v>0</v>
      </c>
      <c r="V33" s="246" t="s">
        <v>0</v>
      </c>
      <c r="W33" s="303" t="s">
        <v>40</v>
      </c>
      <c r="X33" s="303"/>
      <c r="Y33" s="19">
        <v>2624097</v>
      </c>
      <c r="Z33" s="237">
        <v>2502938</v>
      </c>
      <c r="AA33" s="5">
        <v>95.382830741394088</v>
      </c>
      <c r="AB33" s="5">
        <v>96.787039264106383</v>
      </c>
      <c r="AC33" s="19">
        <v>2724762</v>
      </c>
      <c r="AD33" s="237">
        <v>2651518</v>
      </c>
      <c r="AE33" s="5">
        <v>97.311912012865704</v>
      </c>
      <c r="AF33" s="5">
        <v>96.671447644645241</v>
      </c>
      <c r="AG33" s="4"/>
      <c r="AH33" s="4"/>
      <c r="AI33" s="5"/>
      <c r="AJ33" s="5"/>
      <c r="AK33" s="5"/>
      <c r="AL33" s="5"/>
      <c r="AM33" s="309"/>
      <c r="AN33" s="309"/>
      <c r="AO33" s="202"/>
    </row>
    <row r="34" spans="1:41" s="238" customFormat="1" ht="28.5" customHeight="1">
      <c r="A34" s="303" t="s">
        <v>41</v>
      </c>
      <c r="B34" s="303"/>
      <c r="C34" s="202"/>
      <c r="D34" s="19">
        <v>0</v>
      </c>
      <c r="E34" s="232">
        <v>0</v>
      </c>
      <c r="F34" s="245" t="s">
        <v>0</v>
      </c>
      <c r="G34" s="246" t="s">
        <v>0</v>
      </c>
      <c r="H34" s="241">
        <v>0</v>
      </c>
      <c r="I34" s="16">
        <v>0</v>
      </c>
      <c r="J34" s="245" t="s">
        <v>0</v>
      </c>
      <c r="K34" s="246" t="s">
        <v>0</v>
      </c>
      <c r="L34" s="16">
        <v>0</v>
      </c>
      <c r="M34" s="16">
        <v>0</v>
      </c>
      <c r="N34" s="246" t="s">
        <v>0</v>
      </c>
      <c r="O34" s="246" t="s">
        <v>0</v>
      </c>
      <c r="P34" s="303" t="s">
        <v>41</v>
      </c>
      <c r="Q34" s="303"/>
      <c r="R34" s="202"/>
      <c r="S34" s="241">
        <v>0</v>
      </c>
      <c r="T34" s="16">
        <v>0</v>
      </c>
      <c r="U34" s="246" t="s">
        <v>0</v>
      </c>
      <c r="V34" s="246" t="s">
        <v>0</v>
      </c>
      <c r="W34" s="303" t="s">
        <v>41</v>
      </c>
      <c r="X34" s="303"/>
      <c r="Y34" s="241">
        <v>0</v>
      </c>
      <c r="Z34" s="16">
        <v>0</v>
      </c>
      <c r="AA34" s="246" t="s">
        <v>0</v>
      </c>
      <c r="AB34" s="246" t="s">
        <v>0</v>
      </c>
      <c r="AC34" s="241">
        <v>0</v>
      </c>
      <c r="AD34" s="16">
        <v>0</v>
      </c>
      <c r="AE34" s="246" t="s">
        <v>0</v>
      </c>
      <c r="AF34" s="246" t="s">
        <v>0</v>
      </c>
      <c r="AG34" s="9"/>
      <c r="AH34" s="9"/>
      <c r="AI34" s="10"/>
      <c r="AJ34" s="10"/>
      <c r="AK34" s="10"/>
      <c r="AL34" s="10"/>
      <c r="AM34" s="309"/>
      <c r="AN34" s="309"/>
      <c r="AO34" s="202"/>
    </row>
    <row r="35" spans="1:41" s="238" customFormat="1" ht="28.5" customHeight="1" thickBot="1">
      <c r="A35" s="316" t="s">
        <v>42</v>
      </c>
      <c r="B35" s="316"/>
      <c r="C35" s="247"/>
      <c r="D35" s="248">
        <v>221015454</v>
      </c>
      <c r="E35" s="249">
        <v>218125010</v>
      </c>
      <c r="F35" s="250">
        <v>98.692198238771127</v>
      </c>
      <c r="G35" s="250">
        <v>99.681334611198096</v>
      </c>
      <c r="H35" s="248">
        <v>35852768</v>
      </c>
      <c r="I35" s="249">
        <v>34065114</v>
      </c>
      <c r="J35" s="250">
        <v>95.01390241333668</v>
      </c>
      <c r="K35" s="250">
        <v>101.3968821121199</v>
      </c>
      <c r="L35" s="249">
        <v>42690897</v>
      </c>
      <c r="M35" s="249">
        <v>41867015</v>
      </c>
      <c r="N35" s="250">
        <v>98.070122536895866</v>
      </c>
      <c r="O35" s="250">
        <v>99.081064691650383</v>
      </c>
      <c r="P35" s="316" t="s">
        <v>42</v>
      </c>
      <c r="Q35" s="316"/>
      <c r="R35" s="247"/>
      <c r="S35" s="248">
        <v>44419334</v>
      </c>
      <c r="T35" s="249">
        <v>42810036</v>
      </c>
      <c r="U35" s="250">
        <v>96.377032577750938</v>
      </c>
      <c r="V35" s="250">
        <v>100.34762300097788</v>
      </c>
      <c r="W35" s="316" t="s">
        <v>42</v>
      </c>
      <c r="X35" s="316"/>
      <c r="Y35" s="248">
        <v>36830518</v>
      </c>
      <c r="Z35" s="249">
        <v>35614552</v>
      </c>
      <c r="AA35" s="250">
        <v>96.698482492155009</v>
      </c>
      <c r="AB35" s="250">
        <v>99.254175541780228</v>
      </c>
      <c r="AC35" s="248">
        <v>40490492</v>
      </c>
      <c r="AD35" s="249">
        <v>39434470</v>
      </c>
      <c r="AE35" s="250">
        <v>97.391925985982084</v>
      </c>
      <c r="AF35" s="250">
        <v>98.972812291215632</v>
      </c>
      <c r="AG35" s="4"/>
      <c r="AH35" s="4"/>
      <c r="AI35" s="5"/>
      <c r="AJ35" s="5"/>
      <c r="AK35" s="5"/>
      <c r="AL35" s="5"/>
      <c r="AM35" s="309"/>
      <c r="AN35" s="309"/>
      <c r="AO35" s="202"/>
    </row>
  </sheetData>
  <mergeCells count="77">
    <mergeCell ref="W33:X33"/>
    <mergeCell ref="W34:X34"/>
    <mergeCell ref="W35:X35"/>
    <mergeCell ref="W16:X16"/>
    <mergeCell ref="W20:X20"/>
    <mergeCell ref="W21:X21"/>
    <mergeCell ref="W24:X24"/>
    <mergeCell ref="W25:X25"/>
    <mergeCell ref="W26:X26"/>
    <mergeCell ref="W30:X30"/>
    <mergeCell ref="W31:X31"/>
    <mergeCell ref="W32:X32"/>
    <mergeCell ref="AM24:AN24"/>
    <mergeCell ref="AM25:AN25"/>
    <mergeCell ref="AM26:AN26"/>
    <mergeCell ref="AM30:AN30"/>
    <mergeCell ref="AM35:AN35"/>
    <mergeCell ref="AM31:AN31"/>
    <mergeCell ref="AM32:AN32"/>
    <mergeCell ref="AM33:AN33"/>
    <mergeCell ref="AM34:AN34"/>
    <mergeCell ref="P35:Q35"/>
    <mergeCell ref="P31:Q31"/>
    <mergeCell ref="P32:Q32"/>
    <mergeCell ref="P33:Q33"/>
    <mergeCell ref="P34:Q34"/>
    <mergeCell ref="A34:B34"/>
    <mergeCell ref="A35:B35"/>
    <mergeCell ref="AM21:AN21"/>
    <mergeCell ref="AM3:AO3"/>
    <mergeCell ref="AM6:AN6"/>
    <mergeCell ref="AM7:AN7"/>
    <mergeCell ref="AM12:AN12"/>
    <mergeCell ref="A15:B15"/>
    <mergeCell ref="A16:B16"/>
    <mergeCell ref="A20:B20"/>
    <mergeCell ref="AM15:AN15"/>
    <mergeCell ref="AM16:AN16"/>
    <mergeCell ref="AM20:AN20"/>
    <mergeCell ref="P20:Q20"/>
    <mergeCell ref="AG5:AH5"/>
    <mergeCell ref="AI5:AJ5"/>
    <mergeCell ref="AK5:AL5"/>
    <mergeCell ref="A21:B21"/>
    <mergeCell ref="AC4:AF4"/>
    <mergeCell ref="H4:K4"/>
    <mergeCell ref="Y4:AB4"/>
    <mergeCell ref="AE3:AF3"/>
    <mergeCell ref="W6:X6"/>
    <mergeCell ref="W7:X7"/>
    <mergeCell ref="W12:X12"/>
    <mergeCell ref="W15:X15"/>
    <mergeCell ref="L4:O4"/>
    <mergeCell ref="S4:V4"/>
    <mergeCell ref="P3:R3"/>
    <mergeCell ref="P30:Q30"/>
    <mergeCell ref="P21:Q21"/>
    <mergeCell ref="P24:Q24"/>
    <mergeCell ref="P25:Q25"/>
    <mergeCell ref="P26:Q26"/>
    <mergeCell ref="P6:Q6"/>
    <mergeCell ref="P7:Q7"/>
    <mergeCell ref="P12:Q12"/>
    <mergeCell ref="P15:Q15"/>
    <mergeCell ref="P16:Q16"/>
    <mergeCell ref="U3:V3"/>
    <mergeCell ref="A6:B6"/>
    <mergeCell ref="A7:B7"/>
    <mergeCell ref="A12:B12"/>
    <mergeCell ref="A33:B33"/>
    <mergeCell ref="D4:G4"/>
    <mergeCell ref="A24:B24"/>
    <mergeCell ref="A32:B32"/>
    <mergeCell ref="A25:B25"/>
    <mergeCell ref="A26:B26"/>
    <mergeCell ref="A30:B30"/>
    <mergeCell ref="A31:B31"/>
  </mergeCells>
  <phoneticPr fontId="2"/>
  <printOptions horizontalCentered="1" gridLinesSet="0"/>
  <pageMargins left="0.47244094488188981" right="0.47244094488188981" top="0.74803149606299213" bottom="0.70866141732283472" header="0.51181102362204722" footer="0.31496062992125984"/>
  <pageSetup paperSize="9" scale="82" firstPageNumber="190" fitToWidth="0" pageOrder="overThenDown" orientation="portrait" blackAndWhite="1" useFirstPageNumber="1" r:id="rId1"/>
  <headerFooter scaleWithDoc="0" alignWithMargins="0">
    <oddFooter>&amp;C&amp;"游明朝,標準"&amp;10&amp;P</oddFooter>
  </headerFooter>
  <colBreaks count="1" manualBreakCount="1">
    <brk id="22" max="34"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AH63"/>
  <sheetViews>
    <sheetView view="pageBreakPreview" zoomScale="80" zoomScaleNormal="85" zoomScaleSheetLayoutView="80" workbookViewId="0">
      <selection activeCell="D6" sqref="D6"/>
    </sheetView>
  </sheetViews>
  <sheetFormatPr defaultColWidth="11.375" defaultRowHeight="23.1" customHeight="1"/>
  <cols>
    <col min="1" max="1" width="4.25" style="300" customWidth="1"/>
    <col min="2" max="2" width="10.625" style="300" customWidth="1"/>
    <col min="3" max="3" width="0.75" style="300" customWidth="1"/>
    <col min="4" max="4" width="16.25" style="301" customWidth="1"/>
    <col min="5" max="5" width="16.25" style="300" customWidth="1"/>
    <col min="6" max="7" width="8.25" style="300" customWidth="1"/>
    <col min="8" max="8" width="16.25" style="301" customWidth="1"/>
    <col min="9" max="9" width="16.25" style="300" customWidth="1"/>
    <col min="10" max="11" width="8.25" style="300" customWidth="1"/>
    <col min="12" max="13" width="17.625" style="300" customWidth="1"/>
    <col min="14" max="15" width="8.625" style="300" customWidth="1"/>
    <col min="16" max="16" width="4.25" style="300" hidden="1" customWidth="1"/>
    <col min="17" max="17" width="10.625" style="300" hidden="1" customWidth="1"/>
    <col min="18" max="18" width="0.75" style="300" hidden="1" customWidth="1"/>
    <col min="19" max="19" width="17.625" style="301" customWidth="1"/>
    <col min="20" max="20" width="17.625" style="300" customWidth="1"/>
    <col min="21" max="22" width="8.625" style="300" customWidth="1"/>
    <col min="23" max="23" width="4.25" style="300" customWidth="1"/>
    <col min="24" max="24" width="10.625" style="300" customWidth="1"/>
    <col min="25" max="25" width="0.75" style="300" customWidth="1"/>
    <col min="26" max="26" width="16.25" style="301" customWidth="1"/>
    <col min="27" max="27" width="16.25" style="300" customWidth="1"/>
    <col min="28" max="29" width="8.25" style="300" customWidth="1"/>
    <col min="30" max="30" width="16.125" style="300" customWidth="1"/>
    <col min="31" max="31" width="16.25" style="300" customWidth="1"/>
    <col min="32" max="33" width="8.25" style="300" customWidth="1"/>
    <col min="34" max="34" width="11.375" style="302"/>
    <col min="35" max="16384" width="11.375" style="300"/>
  </cols>
  <sheetData>
    <row r="1" spans="1:34" s="214" customFormat="1" ht="30" customHeight="1">
      <c r="A1" s="214" t="s">
        <v>103</v>
      </c>
      <c r="D1" s="198"/>
      <c r="H1" s="198"/>
      <c r="P1" s="214" t="s">
        <v>95</v>
      </c>
      <c r="S1" s="198"/>
      <c r="W1" s="214" t="s">
        <v>103</v>
      </c>
      <c r="Z1" s="198"/>
      <c r="AH1" s="216"/>
    </row>
    <row r="2" spans="1:34" s="214" customFormat="1" ht="30" customHeight="1" thickBot="1">
      <c r="A2" s="220" t="s">
        <v>15</v>
      </c>
      <c r="B2" s="220"/>
      <c r="C2" s="220"/>
      <c r="D2" s="198"/>
      <c r="H2" s="198"/>
      <c r="K2" s="216"/>
      <c r="O2" s="221"/>
      <c r="P2" s="220" t="s">
        <v>15</v>
      </c>
      <c r="Q2" s="220"/>
      <c r="R2" s="220"/>
      <c r="S2" s="198"/>
      <c r="U2" s="310" t="s">
        <v>100</v>
      </c>
      <c r="V2" s="310"/>
      <c r="W2" s="220" t="s">
        <v>212</v>
      </c>
      <c r="X2" s="220"/>
      <c r="Y2" s="220"/>
      <c r="Z2" s="198"/>
      <c r="AF2" s="310" t="s">
        <v>100</v>
      </c>
      <c r="AG2" s="310"/>
      <c r="AH2" s="216"/>
    </row>
    <row r="3" spans="1:34" s="223" customFormat="1" ht="29.1" customHeight="1">
      <c r="A3" s="3"/>
      <c r="B3" s="3"/>
      <c r="C3" s="3"/>
      <c r="D3" s="306" t="s">
        <v>55</v>
      </c>
      <c r="E3" s="307"/>
      <c r="F3" s="307"/>
      <c r="G3" s="319"/>
      <c r="H3" s="312" t="s">
        <v>96</v>
      </c>
      <c r="I3" s="313"/>
      <c r="J3" s="313"/>
      <c r="K3" s="313"/>
      <c r="L3" s="307" t="s">
        <v>13</v>
      </c>
      <c r="M3" s="307"/>
      <c r="N3" s="307"/>
      <c r="O3" s="307"/>
      <c r="P3" s="3"/>
      <c r="Q3" s="3"/>
      <c r="R3" s="3"/>
      <c r="S3" s="306" t="s">
        <v>16</v>
      </c>
      <c r="T3" s="307"/>
      <c r="U3" s="307"/>
      <c r="V3" s="307"/>
      <c r="W3" s="3"/>
      <c r="X3" s="3"/>
      <c r="Y3" s="3"/>
      <c r="Z3" s="314" t="s">
        <v>98</v>
      </c>
      <c r="AA3" s="315"/>
      <c r="AB3" s="315"/>
      <c r="AC3" s="318"/>
      <c r="AD3" s="306" t="s">
        <v>17</v>
      </c>
      <c r="AE3" s="307"/>
      <c r="AF3" s="307"/>
      <c r="AG3" s="307"/>
      <c r="AH3" s="224"/>
    </row>
    <row r="4" spans="1:34" s="214" customFormat="1" ht="29.1" customHeight="1">
      <c r="A4" s="225"/>
      <c r="B4" s="225"/>
      <c r="C4" s="225"/>
      <c r="D4" s="275" t="s">
        <v>18</v>
      </c>
      <c r="E4" s="228" t="s">
        <v>19</v>
      </c>
      <c r="F4" s="228" t="s">
        <v>20</v>
      </c>
      <c r="G4" s="254" t="s">
        <v>21</v>
      </c>
      <c r="H4" s="275" t="s">
        <v>18</v>
      </c>
      <c r="I4" s="254" t="s">
        <v>19</v>
      </c>
      <c r="J4" s="228" t="s">
        <v>20</v>
      </c>
      <c r="K4" s="228" t="s">
        <v>21</v>
      </c>
      <c r="L4" s="255" t="s">
        <v>18</v>
      </c>
      <c r="M4" s="228" t="s">
        <v>19</v>
      </c>
      <c r="N4" s="228" t="s">
        <v>20</v>
      </c>
      <c r="O4" s="228" t="s">
        <v>21</v>
      </c>
      <c r="P4" s="225"/>
      <c r="Q4" s="225"/>
      <c r="R4" s="225"/>
      <c r="S4" s="275" t="s">
        <v>18</v>
      </c>
      <c r="T4" s="228" t="s">
        <v>19</v>
      </c>
      <c r="U4" s="228" t="s">
        <v>20</v>
      </c>
      <c r="V4" s="228" t="s">
        <v>21</v>
      </c>
      <c r="W4" s="225"/>
      <c r="X4" s="225"/>
      <c r="Y4" s="225"/>
      <c r="Z4" s="275" t="s">
        <v>18</v>
      </c>
      <c r="AA4" s="254" t="s">
        <v>19</v>
      </c>
      <c r="AB4" s="228" t="s">
        <v>20</v>
      </c>
      <c r="AC4" s="228" t="s">
        <v>21</v>
      </c>
      <c r="AD4" s="275" t="s">
        <v>18</v>
      </c>
      <c r="AE4" s="228" t="s">
        <v>19</v>
      </c>
      <c r="AF4" s="228" t="s">
        <v>20</v>
      </c>
      <c r="AG4" s="228" t="s">
        <v>21</v>
      </c>
      <c r="AH4" s="216"/>
    </row>
    <row r="5" spans="1:34" s="238" customFormat="1" ht="29.1" customHeight="1">
      <c r="A5" s="304" t="s">
        <v>1</v>
      </c>
      <c r="B5" s="304"/>
      <c r="C5" s="203"/>
      <c r="D5" s="257">
        <v>111961700</v>
      </c>
      <c r="E5" s="259">
        <v>111081573</v>
      </c>
      <c r="F5" s="234">
        <v>99.213903504501985</v>
      </c>
      <c r="G5" s="292">
        <v>99.016688532690978</v>
      </c>
      <c r="H5" s="257">
        <v>15288744</v>
      </c>
      <c r="I5" s="259">
        <v>15211078</v>
      </c>
      <c r="J5" s="234">
        <v>99.492005360283358</v>
      </c>
      <c r="K5" s="234">
        <v>102.09733058900481</v>
      </c>
      <c r="L5" s="259">
        <v>20161268</v>
      </c>
      <c r="M5" s="259">
        <v>20052208</v>
      </c>
      <c r="N5" s="234">
        <v>99.459061801073219</v>
      </c>
      <c r="O5" s="234">
        <v>99.659430896478767</v>
      </c>
      <c r="P5" s="304" t="s">
        <v>1</v>
      </c>
      <c r="Q5" s="304"/>
      <c r="R5" s="293"/>
      <c r="S5" s="257">
        <v>19325335</v>
      </c>
      <c r="T5" s="259">
        <v>19184495</v>
      </c>
      <c r="U5" s="234">
        <v>99.27121573830415</v>
      </c>
      <c r="V5" s="234">
        <v>101.54474342723299</v>
      </c>
      <c r="W5" s="304" t="s">
        <v>1</v>
      </c>
      <c r="X5" s="304"/>
      <c r="Y5" s="203"/>
      <c r="Z5" s="257">
        <v>16711377</v>
      </c>
      <c r="AA5" s="259">
        <v>16600542</v>
      </c>
      <c r="AB5" s="234">
        <v>99.336769196218839</v>
      </c>
      <c r="AC5" s="292">
        <v>101.66227083561455</v>
      </c>
      <c r="AD5" s="257">
        <v>17966902</v>
      </c>
      <c r="AE5" s="4">
        <v>17837463</v>
      </c>
      <c r="AF5" s="234">
        <v>99.279569733279558</v>
      </c>
      <c r="AG5" s="234">
        <v>100.86758460553045</v>
      </c>
      <c r="AH5" s="260"/>
    </row>
    <row r="6" spans="1:34" s="238" customFormat="1" ht="29.1" customHeight="1">
      <c r="A6" s="305" t="s">
        <v>43</v>
      </c>
      <c r="B6" s="305"/>
      <c r="C6" s="203"/>
      <c r="D6" s="24">
        <v>91158262</v>
      </c>
      <c r="E6" s="4">
        <v>90316928</v>
      </c>
      <c r="F6" s="5">
        <v>99.077062263429283</v>
      </c>
      <c r="G6" s="294">
        <v>99.295772015485568</v>
      </c>
      <c r="H6" s="24">
        <v>12305265</v>
      </c>
      <c r="I6" s="4">
        <v>12189783</v>
      </c>
      <c r="J6" s="5">
        <v>99.061523664870279</v>
      </c>
      <c r="K6" s="5">
        <v>99.230974747180383</v>
      </c>
      <c r="L6" s="4">
        <v>16430636</v>
      </c>
      <c r="M6" s="4">
        <v>16326463</v>
      </c>
      <c r="N6" s="5">
        <v>99.36598315488213</v>
      </c>
      <c r="O6" s="5">
        <v>98.585656586248106</v>
      </c>
      <c r="P6" s="303" t="s">
        <v>43</v>
      </c>
      <c r="Q6" s="303"/>
      <c r="R6" s="203"/>
      <c r="S6" s="24">
        <v>15470076</v>
      </c>
      <c r="T6" s="4">
        <v>15338626</v>
      </c>
      <c r="U6" s="5">
        <v>99.150295059959632</v>
      </c>
      <c r="V6" s="5">
        <v>99.061146869174237</v>
      </c>
      <c r="W6" s="305" t="s">
        <v>43</v>
      </c>
      <c r="X6" s="305"/>
      <c r="Y6" s="203"/>
      <c r="Z6" s="24">
        <v>13563338</v>
      </c>
      <c r="AA6" s="4">
        <v>13461190</v>
      </c>
      <c r="AB6" s="5">
        <v>99.246881556737733</v>
      </c>
      <c r="AC6" s="294">
        <v>99.050559957781402</v>
      </c>
      <c r="AD6" s="24">
        <v>15189446</v>
      </c>
      <c r="AE6" s="4">
        <v>15071154</v>
      </c>
      <c r="AF6" s="5">
        <v>99.221222419830184</v>
      </c>
      <c r="AG6" s="5">
        <v>97.86258379126204</v>
      </c>
      <c r="AH6" s="260"/>
    </row>
    <row r="7" spans="1:34" s="214" customFormat="1" ht="29.1" customHeight="1">
      <c r="A7" s="222"/>
      <c r="B7" s="222" t="s">
        <v>3</v>
      </c>
      <c r="C7" s="222"/>
      <c r="D7" s="13">
        <v>1929774</v>
      </c>
      <c r="E7" s="14">
        <v>1910985</v>
      </c>
      <c r="F7" s="7">
        <v>99.026362672520207</v>
      </c>
      <c r="G7" s="295">
        <v>100.78157755258641</v>
      </c>
      <c r="H7" s="261">
        <v>467357</v>
      </c>
      <c r="I7" s="262">
        <v>462932</v>
      </c>
      <c r="J7" s="7">
        <v>99.053186322233316</v>
      </c>
      <c r="K7" s="7">
        <v>99.622326426175036</v>
      </c>
      <c r="L7" s="262">
        <v>516093</v>
      </c>
      <c r="M7" s="262">
        <v>512820</v>
      </c>
      <c r="N7" s="7">
        <v>99.365811975748557</v>
      </c>
      <c r="O7" s="7">
        <v>99.714169048591259</v>
      </c>
      <c r="P7" s="222"/>
      <c r="Q7" s="222" t="s">
        <v>3</v>
      </c>
      <c r="R7" s="222"/>
      <c r="S7" s="261">
        <v>542035</v>
      </c>
      <c r="T7" s="262">
        <v>537429</v>
      </c>
      <c r="U7" s="7">
        <v>99.15023937568607</v>
      </c>
      <c r="V7" s="7">
        <v>101.03340276576705</v>
      </c>
      <c r="W7" s="222"/>
      <c r="X7" s="222" t="s">
        <v>3</v>
      </c>
      <c r="Y7" s="222"/>
      <c r="Z7" s="261">
        <v>437441</v>
      </c>
      <c r="AA7" s="262">
        <v>434146</v>
      </c>
      <c r="AB7" s="7">
        <v>99.246755562464429</v>
      </c>
      <c r="AC7" s="295">
        <v>99.524779984365651</v>
      </c>
      <c r="AD7" s="261">
        <v>496862</v>
      </c>
      <c r="AE7" s="262">
        <v>492993</v>
      </c>
      <c r="AF7" s="7">
        <v>99.221312960137823</v>
      </c>
      <c r="AG7" s="7">
        <v>100.00973739463834</v>
      </c>
      <c r="AH7" s="216"/>
    </row>
    <row r="8" spans="1:34" s="214" customFormat="1" ht="29.1" customHeight="1">
      <c r="A8" s="222"/>
      <c r="B8" s="222" t="s">
        <v>5</v>
      </c>
      <c r="C8" s="222"/>
      <c r="D8" s="13">
        <v>89228488</v>
      </c>
      <c r="E8" s="14">
        <v>88405943</v>
      </c>
      <c r="F8" s="7">
        <v>99.078158760238097</v>
      </c>
      <c r="G8" s="295">
        <v>99.264138386644674</v>
      </c>
      <c r="H8" s="261">
        <v>11837908</v>
      </c>
      <c r="I8" s="262">
        <v>11726851</v>
      </c>
      <c r="J8" s="7">
        <v>99.061852820616608</v>
      </c>
      <c r="K8" s="7">
        <v>99.215588729365251</v>
      </c>
      <c r="L8" s="262">
        <v>15914543</v>
      </c>
      <c r="M8" s="262">
        <v>15813643</v>
      </c>
      <c r="N8" s="7">
        <v>99.365988706053315</v>
      </c>
      <c r="O8" s="7">
        <v>98.549487554777087</v>
      </c>
      <c r="P8" s="222"/>
      <c r="Q8" s="222" t="s">
        <v>5</v>
      </c>
      <c r="R8" s="222"/>
      <c r="S8" s="261">
        <v>14928041</v>
      </c>
      <c r="T8" s="262">
        <v>14801197</v>
      </c>
      <c r="U8" s="7">
        <v>99.150297081847512</v>
      </c>
      <c r="V8" s="7">
        <v>98.990982249543308</v>
      </c>
      <c r="W8" s="222"/>
      <c r="X8" s="222" t="s">
        <v>5</v>
      </c>
      <c r="Y8" s="222"/>
      <c r="Z8" s="261">
        <v>13125897</v>
      </c>
      <c r="AA8" s="262">
        <v>13027044</v>
      </c>
      <c r="AB8" s="7">
        <v>99.246885755693498</v>
      </c>
      <c r="AC8" s="295">
        <v>99.034833657467885</v>
      </c>
      <c r="AD8" s="261">
        <v>14692584</v>
      </c>
      <c r="AE8" s="262">
        <v>14578161</v>
      </c>
      <c r="AF8" s="7">
        <v>99.221219358010813</v>
      </c>
      <c r="AG8" s="7">
        <v>97.791583469608128</v>
      </c>
      <c r="AH8" s="216"/>
    </row>
    <row r="9" spans="1:34" s="214" customFormat="1" ht="29.1" customHeight="1">
      <c r="A9" s="222"/>
      <c r="B9" s="222" t="s">
        <v>116</v>
      </c>
      <c r="C9" s="222"/>
      <c r="D9" s="13">
        <v>16690046</v>
      </c>
      <c r="E9" s="14">
        <v>15991891</v>
      </c>
      <c r="F9" s="7">
        <v>95.816937832286385</v>
      </c>
      <c r="G9" s="295">
        <v>98.243371721737887</v>
      </c>
      <c r="H9" s="13">
        <v>2138590</v>
      </c>
      <c r="I9" s="14">
        <v>2028358</v>
      </c>
      <c r="J9" s="7">
        <v>94.845575823322847</v>
      </c>
      <c r="K9" s="7">
        <v>99.618882599142083</v>
      </c>
      <c r="L9" s="6">
        <v>3667746</v>
      </c>
      <c r="M9" s="14">
        <v>3570393</v>
      </c>
      <c r="N9" s="7">
        <v>97.345699511362014</v>
      </c>
      <c r="O9" s="7">
        <v>97.69829544817101</v>
      </c>
      <c r="P9" s="222"/>
      <c r="Q9" s="222" t="s">
        <v>3</v>
      </c>
      <c r="R9" s="222"/>
      <c r="S9" s="13">
        <v>2308046</v>
      </c>
      <c r="T9" s="14">
        <v>2241360</v>
      </c>
      <c r="U9" s="7">
        <v>97.110716164235896</v>
      </c>
      <c r="V9" s="7">
        <v>98.722582566128224</v>
      </c>
      <c r="W9" s="222"/>
      <c r="X9" s="222" t="s">
        <v>116</v>
      </c>
      <c r="Y9" s="222"/>
      <c r="Z9" s="13">
        <v>2862258</v>
      </c>
      <c r="AA9" s="14">
        <v>2776610</v>
      </c>
      <c r="AB9" s="7">
        <v>97.00767715558834</v>
      </c>
      <c r="AC9" s="295">
        <v>100.56333518769631</v>
      </c>
      <c r="AD9" s="13">
        <v>3254157</v>
      </c>
      <c r="AE9" s="14">
        <v>3155885</v>
      </c>
      <c r="AF9" s="7">
        <v>96.980108826955799</v>
      </c>
      <c r="AG9" s="7">
        <v>97.867702605310853</v>
      </c>
      <c r="AH9" s="216"/>
    </row>
    <row r="10" spans="1:34" s="214" customFormat="1" ht="29.1" customHeight="1">
      <c r="A10" s="222"/>
      <c r="B10" s="222" t="s">
        <v>117</v>
      </c>
      <c r="C10" s="222"/>
      <c r="D10" s="13">
        <v>74468216</v>
      </c>
      <c r="E10" s="6">
        <v>74325037</v>
      </c>
      <c r="F10" s="7">
        <v>99.807731395096127</v>
      </c>
      <c r="G10" s="295">
        <v>99.525162439178203</v>
      </c>
      <c r="H10" s="13">
        <v>10166675</v>
      </c>
      <c r="I10" s="6">
        <v>10161425</v>
      </c>
      <c r="J10" s="7">
        <v>99.948360698065002</v>
      </c>
      <c r="K10" s="7">
        <v>99.153904505932502</v>
      </c>
      <c r="L10" s="6">
        <v>12762890</v>
      </c>
      <c r="M10" s="6">
        <v>12756070</v>
      </c>
      <c r="N10" s="7">
        <v>99.946563826844852</v>
      </c>
      <c r="O10" s="7">
        <v>98.836921446696195</v>
      </c>
      <c r="P10" s="222"/>
      <c r="Q10" s="222" t="s">
        <v>5</v>
      </c>
      <c r="R10" s="222"/>
      <c r="S10" s="13">
        <v>13162030</v>
      </c>
      <c r="T10" s="6">
        <v>13097266</v>
      </c>
      <c r="U10" s="7">
        <v>99.507948242026501</v>
      </c>
      <c r="V10" s="7">
        <v>99.119318861212776</v>
      </c>
      <c r="W10" s="222"/>
      <c r="X10" s="222" t="s">
        <v>117</v>
      </c>
      <c r="Y10" s="222"/>
      <c r="Z10" s="13">
        <v>10701080</v>
      </c>
      <c r="AA10" s="6">
        <v>10684580</v>
      </c>
      <c r="AB10" s="7">
        <v>99.845809955630642</v>
      </c>
      <c r="AC10" s="295">
        <v>98.66485550825017</v>
      </c>
      <c r="AD10" s="13">
        <v>11935289</v>
      </c>
      <c r="AE10" s="6">
        <v>11915269</v>
      </c>
      <c r="AF10" s="7">
        <v>99.832262126204057</v>
      </c>
      <c r="AG10" s="7">
        <v>97.861228108921068</v>
      </c>
      <c r="AH10" s="216"/>
    </row>
    <row r="11" spans="1:34" s="238" customFormat="1" ht="29.1" customHeight="1">
      <c r="A11" s="305" t="s">
        <v>44</v>
      </c>
      <c r="B11" s="305"/>
      <c r="C11" s="203"/>
      <c r="D11" s="24">
        <v>20803438</v>
      </c>
      <c r="E11" s="4">
        <v>20764645</v>
      </c>
      <c r="F11" s="5">
        <v>99.813526014305907</v>
      </c>
      <c r="G11" s="294">
        <v>97.820831194962764</v>
      </c>
      <c r="H11" s="26">
        <v>2983479</v>
      </c>
      <c r="I11" s="25">
        <v>3021295</v>
      </c>
      <c r="J11" s="5">
        <v>101.26751353034493</v>
      </c>
      <c r="K11" s="5">
        <v>115.56568680664012</v>
      </c>
      <c r="L11" s="25">
        <v>3730632</v>
      </c>
      <c r="M11" s="25">
        <v>3725745</v>
      </c>
      <c r="N11" s="5">
        <v>99.869003428909636</v>
      </c>
      <c r="O11" s="5">
        <v>104.65443554786526</v>
      </c>
      <c r="P11" s="303" t="s">
        <v>44</v>
      </c>
      <c r="Q11" s="303"/>
      <c r="R11" s="203"/>
      <c r="S11" s="26">
        <v>3855259</v>
      </c>
      <c r="T11" s="25">
        <v>3845869</v>
      </c>
      <c r="U11" s="5">
        <v>99.756436597385544</v>
      </c>
      <c r="V11" s="5">
        <v>112.82661719259272</v>
      </c>
      <c r="W11" s="305" t="s">
        <v>44</v>
      </c>
      <c r="X11" s="305"/>
      <c r="Y11" s="203"/>
      <c r="Z11" s="26">
        <v>3148039</v>
      </c>
      <c r="AA11" s="25">
        <v>3139352</v>
      </c>
      <c r="AB11" s="5">
        <v>99.724050432666175</v>
      </c>
      <c r="AC11" s="294">
        <v>114.62145024603059</v>
      </c>
      <c r="AD11" s="26">
        <v>2777456</v>
      </c>
      <c r="AE11" s="25">
        <v>2766309</v>
      </c>
      <c r="AF11" s="5">
        <v>99.598661508949192</v>
      </c>
      <c r="AG11" s="5">
        <v>121.13191832959964</v>
      </c>
      <c r="AH11" s="260"/>
    </row>
    <row r="12" spans="1:34" s="214" customFormat="1" ht="29.1" customHeight="1">
      <c r="A12" s="222"/>
      <c r="B12" s="222" t="s">
        <v>29</v>
      </c>
      <c r="C12" s="222"/>
      <c r="D12" s="13">
        <v>5282219</v>
      </c>
      <c r="E12" s="14">
        <v>5248329</v>
      </c>
      <c r="F12" s="7">
        <v>99.358413575809706</v>
      </c>
      <c r="G12" s="295">
        <v>99.762906872374217</v>
      </c>
      <c r="H12" s="261">
        <v>873206</v>
      </c>
      <c r="I12" s="262">
        <v>884273</v>
      </c>
      <c r="J12" s="7">
        <v>101.26739852909851</v>
      </c>
      <c r="K12" s="7">
        <v>100.77495261962477</v>
      </c>
      <c r="L12" s="262">
        <v>1125677</v>
      </c>
      <c r="M12" s="262">
        <v>1124202</v>
      </c>
      <c r="N12" s="7">
        <v>99.868967741190417</v>
      </c>
      <c r="O12" s="7">
        <v>102.75393209953276</v>
      </c>
      <c r="P12" s="222"/>
      <c r="Q12" s="222" t="s">
        <v>29</v>
      </c>
      <c r="R12" s="222"/>
      <c r="S12" s="261">
        <v>1213143</v>
      </c>
      <c r="T12" s="262">
        <v>1204567</v>
      </c>
      <c r="U12" s="7">
        <v>99.293075919326895</v>
      </c>
      <c r="V12" s="7">
        <v>100.69138407216943</v>
      </c>
      <c r="W12" s="222"/>
      <c r="X12" s="222" t="s">
        <v>29</v>
      </c>
      <c r="Y12" s="222"/>
      <c r="Z12" s="261">
        <v>865494</v>
      </c>
      <c r="AA12" s="262">
        <v>863106</v>
      </c>
      <c r="AB12" s="7">
        <v>99.724088208583765</v>
      </c>
      <c r="AC12" s="295">
        <v>100.84038915170117</v>
      </c>
      <c r="AD12" s="261">
        <v>812620</v>
      </c>
      <c r="AE12" s="262">
        <v>809359</v>
      </c>
      <c r="AF12" s="7">
        <v>99.598705421968447</v>
      </c>
      <c r="AG12" s="7">
        <v>97.537693226366642</v>
      </c>
      <c r="AH12" s="216"/>
    </row>
    <row r="13" spans="1:34" s="214" customFormat="1" ht="29.1" customHeight="1">
      <c r="A13" s="222"/>
      <c r="B13" s="222" t="s">
        <v>30</v>
      </c>
      <c r="C13" s="222"/>
      <c r="D13" s="13">
        <v>15521219</v>
      </c>
      <c r="E13" s="14">
        <v>15516316</v>
      </c>
      <c r="F13" s="7">
        <v>99.968410986276268</v>
      </c>
      <c r="G13" s="295">
        <v>97.180933484149861</v>
      </c>
      <c r="H13" s="261">
        <v>2110273</v>
      </c>
      <c r="I13" s="262">
        <v>2137022</v>
      </c>
      <c r="J13" s="7">
        <v>101.26756111650008</v>
      </c>
      <c r="K13" s="7">
        <v>123.03797614112662</v>
      </c>
      <c r="L13" s="262">
        <v>2604955</v>
      </c>
      <c r="M13" s="262">
        <v>2601543</v>
      </c>
      <c r="N13" s="7">
        <v>99.869018850613543</v>
      </c>
      <c r="O13" s="7">
        <v>105.49762710297314</v>
      </c>
      <c r="P13" s="222"/>
      <c r="Q13" s="222" t="s">
        <v>30</v>
      </c>
      <c r="R13" s="222"/>
      <c r="S13" s="261">
        <v>2642116</v>
      </c>
      <c r="T13" s="262">
        <v>2641302</v>
      </c>
      <c r="U13" s="7">
        <v>99.969191360258208</v>
      </c>
      <c r="V13" s="7">
        <v>119.38854380710535</v>
      </c>
      <c r="W13" s="222"/>
      <c r="X13" s="222" t="s">
        <v>30</v>
      </c>
      <c r="Y13" s="222"/>
      <c r="Z13" s="261">
        <v>2282545</v>
      </c>
      <c r="AA13" s="262">
        <v>2276246</v>
      </c>
      <c r="AB13" s="7">
        <v>99.724036108817131</v>
      </c>
      <c r="AC13" s="295">
        <v>120.88568402962548</v>
      </c>
      <c r="AD13" s="261">
        <v>1964836</v>
      </c>
      <c r="AE13" s="262">
        <v>1956950</v>
      </c>
      <c r="AF13" s="7">
        <v>99.598643347332811</v>
      </c>
      <c r="AG13" s="7">
        <v>134.59772684285639</v>
      </c>
      <c r="AH13" s="216"/>
    </row>
    <row r="14" spans="1:34" s="238" customFormat="1" ht="29.1" customHeight="1">
      <c r="A14" s="303" t="s">
        <v>52</v>
      </c>
      <c r="B14" s="303"/>
      <c r="C14" s="203"/>
      <c r="D14" s="24">
        <v>74356149</v>
      </c>
      <c r="E14" s="4">
        <v>74140642</v>
      </c>
      <c r="F14" s="5">
        <v>99.710169228909365</v>
      </c>
      <c r="G14" s="294">
        <v>98.260882265344605</v>
      </c>
      <c r="H14" s="26">
        <v>15636355</v>
      </c>
      <c r="I14" s="25">
        <v>15454132</v>
      </c>
      <c r="J14" s="5">
        <v>98.834619705167853</v>
      </c>
      <c r="K14" s="5">
        <v>98.866221275606463</v>
      </c>
      <c r="L14" s="25">
        <v>16821837</v>
      </c>
      <c r="M14" s="25">
        <v>16701968</v>
      </c>
      <c r="N14" s="5">
        <v>99.287420274016441</v>
      </c>
      <c r="O14" s="5">
        <v>97.665330992370428</v>
      </c>
      <c r="P14" s="303" t="s">
        <v>52</v>
      </c>
      <c r="Q14" s="303"/>
      <c r="R14" s="203"/>
      <c r="S14" s="26">
        <v>18985223</v>
      </c>
      <c r="T14" s="25">
        <v>18762998</v>
      </c>
      <c r="U14" s="5">
        <v>98.82948438372307</v>
      </c>
      <c r="V14" s="5">
        <v>98.022001169284579</v>
      </c>
      <c r="W14" s="303" t="s">
        <v>52</v>
      </c>
      <c r="X14" s="303"/>
      <c r="Y14" s="203"/>
      <c r="Z14" s="26">
        <v>14206095</v>
      </c>
      <c r="AA14" s="25">
        <v>14055901</v>
      </c>
      <c r="AB14" s="5">
        <v>98.942749573334538</v>
      </c>
      <c r="AC14" s="294">
        <v>95.582722444410692</v>
      </c>
      <c r="AD14" s="26">
        <v>15907354</v>
      </c>
      <c r="AE14" s="25">
        <v>15774505</v>
      </c>
      <c r="AF14" s="5">
        <v>99.164857964435811</v>
      </c>
      <c r="AG14" s="5">
        <v>96.121950195506912</v>
      </c>
      <c r="AH14" s="260"/>
    </row>
    <row r="15" spans="1:34" s="238" customFormat="1" ht="29.1" customHeight="1">
      <c r="A15" s="303" t="s">
        <v>53</v>
      </c>
      <c r="B15" s="303"/>
      <c r="C15" s="203"/>
      <c r="D15" s="24">
        <v>73961529</v>
      </c>
      <c r="E15" s="4">
        <v>73746022</v>
      </c>
      <c r="F15" s="5">
        <v>99.708622843640782</v>
      </c>
      <c r="G15" s="294">
        <v>98.25180950958817</v>
      </c>
      <c r="H15" s="26">
        <v>15491982</v>
      </c>
      <c r="I15" s="25">
        <v>15309759</v>
      </c>
      <c r="J15" s="5">
        <v>98.823759283996068</v>
      </c>
      <c r="K15" s="5">
        <v>98.914156150115161</v>
      </c>
      <c r="L15" s="25">
        <v>16627221</v>
      </c>
      <c r="M15" s="25">
        <v>16507352</v>
      </c>
      <c r="N15" s="5">
        <v>99.279079769253087</v>
      </c>
      <c r="O15" s="5">
        <v>97.655588206636878</v>
      </c>
      <c r="P15" s="303" t="s">
        <v>53</v>
      </c>
      <c r="Q15" s="303"/>
      <c r="R15" s="203"/>
      <c r="S15" s="26">
        <v>18781612</v>
      </c>
      <c r="T15" s="25">
        <v>18559387</v>
      </c>
      <c r="U15" s="5">
        <v>98.816794852326836</v>
      </c>
      <c r="V15" s="5">
        <v>98.013601103787892</v>
      </c>
      <c r="W15" s="303" t="s">
        <v>53</v>
      </c>
      <c r="X15" s="303"/>
      <c r="Y15" s="203"/>
      <c r="Z15" s="26">
        <v>14130215</v>
      </c>
      <c r="AA15" s="25">
        <v>13980021</v>
      </c>
      <c r="AB15" s="5">
        <v>98.937072082767315</v>
      </c>
      <c r="AC15" s="294">
        <v>95.573138191235273</v>
      </c>
      <c r="AD15" s="26">
        <v>15633937</v>
      </c>
      <c r="AE15" s="25">
        <v>15501088</v>
      </c>
      <c r="AF15" s="5">
        <v>99.150252428419023</v>
      </c>
      <c r="AG15" s="5">
        <v>96.079911057321155</v>
      </c>
      <c r="AH15" s="260"/>
    </row>
    <row r="16" spans="1:34" s="214" customFormat="1" ht="29.1" customHeight="1">
      <c r="A16" s="222"/>
      <c r="B16" s="222" t="s">
        <v>32</v>
      </c>
      <c r="C16" s="222"/>
      <c r="D16" s="261">
        <v>26726813</v>
      </c>
      <c r="E16" s="262">
        <v>26637475</v>
      </c>
      <c r="F16" s="7">
        <v>99.665736427309909</v>
      </c>
      <c r="G16" s="295">
        <v>100.72557649683169</v>
      </c>
      <c r="H16" s="261">
        <v>4475571</v>
      </c>
      <c r="I16" s="262">
        <v>4422928</v>
      </c>
      <c r="J16" s="7">
        <v>98.823770196026388</v>
      </c>
      <c r="K16" s="7">
        <v>99.407344576008299</v>
      </c>
      <c r="L16" s="262">
        <v>5853200</v>
      </c>
      <c r="M16" s="262">
        <v>5811002</v>
      </c>
      <c r="N16" s="7">
        <v>99.279061026447067</v>
      </c>
      <c r="O16" s="7">
        <v>100.0082952988717</v>
      </c>
      <c r="P16" s="222"/>
      <c r="Q16" s="222" t="s">
        <v>32</v>
      </c>
      <c r="R16" s="222"/>
      <c r="S16" s="261">
        <v>5250358</v>
      </c>
      <c r="T16" s="262">
        <v>5172269</v>
      </c>
      <c r="U16" s="7">
        <v>98.512691896438298</v>
      </c>
      <c r="V16" s="7">
        <v>99.173120956920997</v>
      </c>
      <c r="W16" s="222"/>
      <c r="X16" s="222" t="s">
        <v>32</v>
      </c>
      <c r="Y16" s="222"/>
      <c r="Z16" s="261">
        <v>5597780</v>
      </c>
      <c r="AA16" s="262">
        <v>5529722</v>
      </c>
      <c r="AB16" s="7">
        <v>98.784196592220482</v>
      </c>
      <c r="AC16" s="295">
        <v>100.4971314168736</v>
      </c>
      <c r="AD16" s="261">
        <v>5422533</v>
      </c>
      <c r="AE16" s="262">
        <v>5376455</v>
      </c>
      <c r="AF16" s="7">
        <v>99.150249523608252</v>
      </c>
      <c r="AG16" s="7">
        <v>100.03998655826445</v>
      </c>
      <c r="AH16" s="216"/>
    </row>
    <row r="17" spans="1:34" s="214" customFormat="1" ht="29.1" customHeight="1">
      <c r="A17" s="222"/>
      <c r="B17" s="222" t="s">
        <v>34</v>
      </c>
      <c r="C17" s="222"/>
      <c r="D17" s="261">
        <v>35961631</v>
      </c>
      <c r="E17" s="262">
        <v>35841423</v>
      </c>
      <c r="F17" s="7">
        <v>99.665732624863423</v>
      </c>
      <c r="G17" s="295">
        <v>96.751915559230994</v>
      </c>
      <c r="H17" s="261">
        <v>7673565</v>
      </c>
      <c r="I17" s="262">
        <v>7583305</v>
      </c>
      <c r="J17" s="7">
        <v>98.823754017852195</v>
      </c>
      <c r="K17" s="7">
        <v>94.80174069147607</v>
      </c>
      <c r="L17" s="262">
        <v>8077226</v>
      </c>
      <c r="M17" s="262">
        <v>8018996</v>
      </c>
      <c r="N17" s="7">
        <v>99.279084180633305</v>
      </c>
      <c r="O17" s="7">
        <v>94.855895618007935</v>
      </c>
      <c r="P17" s="222"/>
      <c r="Q17" s="222" t="s">
        <v>34</v>
      </c>
      <c r="R17" s="222"/>
      <c r="S17" s="261">
        <v>9376408</v>
      </c>
      <c r="T17" s="262">
        <v>9236954</v>
      </c>
      <c r="U17" s="7">
        <v>98.512714037187806</v>
      </c>
      <c r="V17" s="7">
        <v>95.281711163663999</v>
      </c>
      <c r="W17" s="222"/>
      <c r="X17" s="222" t="s">
        <v>34</v>
      </c>
      <c r="Y17" s="222"/>
      <c r="Z17" s="261">
        <v>6507989</v>
      </c>
      <c r="AA17" s="262">
        <v>6428866</v>
      </c>
      <c r="AB17" s="7">
        <v>98.784217367300414</v>
      </c>
      <c r="AC17" s="295">
        <v>91.399964144421503</v>
      </c>
      <c r="AD17" s="261">
        <v>7158649</v>
      </c>
      <c r="AE17" s="262">
        <v>7097819</v>
      </c>
      <c r="AF17" s="7">
        <v>99.15025865914086</v>
      </c>
      <c r="AG17" s="7">
        <v>92.389227073727653</v>
      </c>
      <c r="AH17" s="216"/>
    </row>
    <row r="18" spans="1:34" s="214" customFormat="1" ht="29.1" customHeight="1">
      <c r="A18" s="222"/>
      <c r="B18" s="222" t="s">
        <v>35</v>
      </c>
      <c r="C18" s="222"/>
      <c r="D18" s="261">
        <v>11273085</v>
      </c>
      <c r="E18" s="262">
        <v>11267124</v>
      </c>
      <c r="F18" s="7">
        <v>99.947121839319053</v>
      </c>
      <c r="G18" s="295">
        <v>97.399697871485159</v>
      </c>
      <c r="H18" s="261">
        <v>3342846</v>
      </c>
      <c r="I18" s="262">
        <v>3303526</v>
      </c>
      <c r="J18" s="7">
        <v>98.823756762949884</v>
      </c>
      <c r="K18" s="7">
        <v>109.04860258129727</v>
      </c>
      <c r="L18" s="262">
        <v>2696795</v>
      </c>
      <c r="M18" s="262">
        <v>2677354</v>
      </c>
      <c r="N18" s="7">
        <v>99.279107236553017</v>
      </c>
      <c r="O18" s="7">
        <v>101.44370505116794</v>
      </c>
      <c r="P18" s="222"/>
      <c r="Q18" s="222" t="s">
        <v>35</v>
      </c>
      <c r="R18" s="222"/>
      <c r="S18" s="261">
        <v>4154846</v>
      </c>
      <c r="T18" s="262">
        <v>4150164</v>
      </c>
      <c r="U18" s="7">
        <v>99.887312309529648</v>
      </c>
      <c r="V18" s="7">
        <v>103.09004547209153</v>
      </c>
      <c r="W18" s="222"/>
      <c r="X18" s="222" t="s">
        <v>35</v>
      </c>
      <c r="Y18" s="222"/>
      <c r="Z18" s="261">
        <v>2024446</v>
      </c>
      <c r="AA18" s="262">
        <v>2021433</v>
      </c>
      <c r="AB18" s="7">
        <v>99.851169159365085</v>
      </c>
      <c r="AC18" s="295">
        <v>96.653520905871702</v>
      </c>
      <c r="AD18" s="261">
        <v>3052755</v>
      </c>
      <c r="AE18" s="262">
        <v>3026814</v>
      </c>
      <c r="AF18" s="7">
        <v>99.150242977245142</v>
      </c>
      <c r="AG18" s="7">
        <v>98.378171769677564</v>
      </c>
      <c r="AH18" s="216"/>
    </row>
    <row r="19" spans="1:34" s="238" customFormat="1" ht="29.1" customHeight="1">
      <c r="A19" s="303" t="s">
        <v>10</v>
      </c>
      <c r="B19" s="303"/>
      <c r="C19" s="203"/>
      <c r="D19" s="26">
        <v>394620</v>
      </c>
      <c r="E19" s="25">
        <v>394620</v>
      </c>
      <c r="F19" s="5">
        <v>100</v>
      </c>
      <c r="G19" s="294">
        <v>99.986317821797229</v>
      </c>
      <c r="H19" s="26">
        <v>144373</v>
      </c>
      <c r="I19" s="25">
        <v>144373</v>
      </c>
      <c r="J19" s="5">
        <v>100</v>
      </c>
      <c r="K19" s="5">
        <v>94.033855913712358</v>
      </c>
      <c r="L19" s="25">
        <v>194616</v>
      </c>
      <c r="M19" s="25">
        <v>194616</v>
      </c>
      <c r="N19" s="5">
        <v>100</v>
      </c>
      <c r="O19" s="5">
        <v>98.498851109918917</v>
      </c>
      <c r="P19" s="303" t="s">
        <v>10</v>
      </c>
      <c r="Q19" s="303"/>
      <c r="R19" s="203"/>
      <c r="S19" s="26">
        <v>203611</v>
      </c>
      <c r="T19" s="25">
        <v>203611</v>
      </c>
      <c r="U19" s="5">
        <v>100</v>
      </c>
      <c r="V19" s="5">
        <v>98.793771864704482</v>
      </c>
      <c r="W19" s="303" t="s">
        <v>10</v>
      </c>
      <c r="X19" s="303"/>
      <c r="Y19" s="203"/>
      <c r="Z19" s="26">
        <v>75880</v>
      </c>
      <c r="AA19" s="25">
        <v>75880</v>
      </c>
      <c r="AB19" s="5">
        <v>100</v>
      </c>
      <c r="AC19" s="294">
        <v>97.381930184804929</v>
      </c>
      <c r="AD19" s="26">
        <v>273417</v>
      </c>
      <c r="AE19" s="25">
        <v>273417</v>
      </c>
      <c r="AF19" s="5">
        <v>100</v>
      </c>
      <c r="AG19" s="5">
        <v>98.567009863298154</v>
      </c>
      <c r="AH19" s="260"/>
    </row>
    <row r="20" spans="1:34" s="238" customFormat="1" ht="29.1" customHeight="1">
      <c r="A20" s="303" t="s">
        <v>71</v>
      </c>
      <c r="B20" s="303"/>
      <c r="C20" s="203"/>
      <c r="D20" s="26">
        <v>1823003</v>
      </c>
      <c r="E20" s="25">
        <v>1798134</v>
      </c>
      <c r="F20" s="5">
        <v>98.635822321740548</v>
      </c>
      <c r="G20" s="294">
        <v>105.02131516837494</v>
      </c>
      <c r="H20" s="26">
        <v>793058</v>
      </c>
      <c r="I20" s="25">
        <v>781119</v>
      </c>
      <c r="J20" s="5">
        <v>98.494561557918843</v>
      </c>
      <c r="K20" s="5">
        <v>103.9167036949332</v>
      </c>
      <c r="L20" s="25">
        <v>712513</v>
      </c>
      <c r="M20" s="25">
        <v>703694</v>
      </c>
      <c r="N20" s="5">
        <v>98.762268197211839</v>
      </c>
      <c r="O20" s="5">
        <v>103.3147021730481</v>
      </c>
      <c r="P20" s="303" t="s">
        <v>71</v>
      </c>
      <c r="Q20" s="303"/>
      <c r="R20" s="203"/>
      <c r="S20" s="26">
        <v>838960</v>
      </c>
      <c r="T20" s="25">
        <v>831446</v>
      </c>
      <c r="U20" s="5">
        <v>99.104367311909982</v>
      </c>
      <c r="V20" s="5">
        <v>104.33910718072859</v>
      </c>
      <c r="W20" s="303" t="s">
        <v>65</v>
      </c>
      <c r="X20" s="303"/>
      <c r="Y20" s="203"/>
      <c r="Z20" s="26">
        <v>702205</v>
      </c>
      <c r="AA20" s="25">
        <v>695307</v>
      </c>
      <c r="AB20" s="5">
        <v>99.017665781360137</v>
      </c>
      <c r="AC20" s="294">
        <v>104.60762380751068</v>
      </c>
      <c r="AD20" s="26">
        <v>839683</v>
      </c>
      <c r="AE20" s="25">
        <v>830186</v>
      </c>
      <c r="AF20" s="5">
        <v>98.868977935720977</v>
      </c>
      <c r="AG20" s="5">
        <v>103.14560896942106</v>
      </c>
      <c r="AH20" s="260"/>
    </row>
    <row r="21" spans="1:34" s="214" customFormat="1" ht="29.1" customHeight="1">
      <c r="A21" s="222"/>
      <c r="B21" s="222" t="s">
        <v>89</v>
      </c>
      <c r="C21" s="222"/>
      <c r="D21" s="13">
        <v>1750189</v>
      </c>
      <c r="E21" s="14">
        <v>1725320</v>
      </c>
      <c r="F21" s="7">
        <v>98.579067746397669</v>
      </c>
      <c r="G21" s="295">
        <v>104.27647662857203</v>
      </c>
      <c r="H21" s="261">
        <v>758367</v>
      </c>
      <c r="I21" s="262">
        <v>746428</v>
      </c>
      <c r="J21" s="7">
        <v>98.425696265792155</v>
      </c>
      <c r="K21" s="7">
        <v>103.36176229071205</v>
      </c>
      <c r="L21" s="262">
        <v>683047</v>
      </c>
      <c r="M21" s="262">
        <v>674228</v>
      </c>
      <c r="N21" s="7">
        <v>98.708873620702533</v>
      </c>
      <c r="O21" s="7">
        <v>103.14106731732689</v>
      </c>
      <c r="P21" s="222"/>
      <c r="Q21" s="222" t="s">
        <v>91</v>
      </c>
      <c r="R21" s="222"/>
      <c r="S21" s="261">
        <v>794376</v>
      </c>
      <c r="T21" s="262">
        <v>786862</v>
      </c>
      <c r="U21" s="7">
        <v>99.054100325286768</v>
      </c>
      <c r="V21" s="7">
        <v>103.36093611252686</v>
      </c>
      <c r="W21" s="222"/>
      <c r="X21" s="222" t="s">
        <v>89</v>
      </c>
      <c r="Y21" s="222"/>
      <c r="Z21" s="261">
        <v>670975</v>
      </c>
      <c r="AA21" s="262">
        <v>664077</v>
      </c>
      <c r="AB21" s="7">
        <v>98.971943813107785</v>
      </c>
      <c r="AC21" s="295">
        <v>103.74128299340133</v>
      </c>
      <c r="AD21" s="261">
        <v>806669</v>
      </c>
      <c r="AE21" s="262">
        <v>797172</v>
      </c>
      <c r="AF21" s="7">
        <v>98.822689355857236</v>
      </c>
      <c r="AG21" s="7">
        <v>103.04505471067651</v>
      </c>
      <c r="AH21" s="216"/>
    </row>
    <row r="22" spans="1:34" s="214" customFormat="1" ht="29.1" customHeight="1">
      <c r="A22" s="222"/>
      <c r="B22" s="222" t="s">
        <v>90</v>
      </c>
      <c r="C22" s="222"/>
      <c r="D22" s="13">
        <v>72814</v>
      </c>
      <c r="E22" s="14">
        <v>72814</v>
      </c>
      <c r="F22" s="7">
        <v>100</v>
      </c>
      <c r="G22" s="295">
        <v>126.41758394388694</v>
      </c>
      <c r="H22" s="261">
        <v>34691</v>
      </c>
      <c r="I22" s="262">
        <v>34691</v>
      </c>
      <c r="J22" s="7">
        <v>100</v>
      </c>
      <c r="K22" s="7">
        <v>117.48907779320621</v>
      </c>
      <c r="L22" s="262">
        <v>29466</v>
      </c>
      <c r="M22" s="262">
        <v>29466</v>
      </c>
      <c r="N22" s="7">
        <v>100</v>
      </c>
      <c r="O22" s="7">
        <v>107.45386915615201</v>
      </c>
      <c r="P22" s="222"/>
      <c r="Q22" s="222" t="s">
        <v>90</v>
      </c>
      <c r="R22" s="222"/>
      <c r="S22" s="261">
        <v>44584</v>
      </c>
      <c r="T22" s="262">
        <v>44584</v>
      </c>
      <c r="U22" s="7">
        <v>100</v>
      </c>
      <c r="V22" s="7">
        <v>125.26058494647825</v>
      </c>
      <c r="W22" s="222"/>
      <c r="X22" s="222" t="s">
        <v>90</v>
      </c>
      <c r="Y22" s="222"/>
      <c r="Z22" s="261">
        <v>31230</v>
      </c>
      <c r="AA22" s="262">
        <v>31230</v>
      </c>
      <c r="AB22" s="7">
        <v>100</v>
      </c>
      <c r="AC22" s="295">
        <v>127.1942328839653</v>
      </c>
      <c r="AD22" s="261">
        <v>33014</v>
      </c>
      <c r="AE22" s="262">
        <v>33014</v>
      </c>
      <c r="AF22" s="7">
        <v>100</v>
      </c>
      <c r="AG22" s="7">
        <v>105.63465907272902</v>
      </c>
      <c r="AH22" s="216"/>
    </row>
    <row r="23" spans="1:34" s="238" customFormat="1" ht="29.1" customHeight="1">
      <c r="A23" s="303" t="s">
        <v>72</v>
      </c>
      <c r="B23" s="303"/>
      <c r="C23" s="203"/>
      <c r="D23" s="26">
        <v>7685401</v>
      </c>
      <c r="E23" s="25">
        <v>7685483</v>
      </c>
      <c r="F23" s="5">
        <v>100.00106695798956</v>
      </c>
      <c r="G23" s="294">
        <v>107.86070577589007</v>
      </c>
      <c r="H23" s="26">
        <v>2117875</v>
      </c>
      <c r="I23" s="25">
        <v>2117875</v>
      </c>
      <c r="J23" s="5">
        <v>100</v>
      </c>
      <c r="K23" s="5">
        <v>106.92736335789914</v>
      </c>
      <c r="L23" s="25">
        <v>1946538</v>
      </c>
      <c r="M23" s="25">
        <v>1946538</v>
      </c>
      <c r="N23" s="5">
        <v>100</v>
      </c>
      <c r="O23" s="5">
        <v>106.86280214984107</v>
      </c>
      <c r="P23" s="303" t="s">
        <v>72</v>
      </c>
      <c r="Q23" s="303"/>
      <c r="R23" s="203"/>
      <c r="S23" s="26">
        <v>2101046</v>
      </c>
      <c r="T23" s="25">
        <v>2101046</v>
      </c>
      <c r="U23" s="5">
        <v>100</v>
      </c>
      <c r="V23" s="5">
        <v>107.93031583695019</v>
      </c>
      <c r="W23" s="303" t="s">
        <v>66</v>
      </c>
      <c r="X23" s="303"/>
      <c r="Y23" s="203"/>
      <c r="Z23" s="26">
        <v>1415554</v>
      </c>
      <c r="AA23" s="25">
        <v>1415554</v>
      </c>
      <c r="AB23" s="5">
        <v>100</v>
      </c>
      <c r="AC23" s="294">
        <v>107.14478185836688</v>
      </c>
      <c r="AD23" s="26">
        <v>1956012</v>
      </c>
      <c r="AE23" s="25">
        <v>1956012</v>
      </c>
      <c r="AF23" s="5">
        <v>100</v>
      </c>
      <c r="AG23" s="5">
        <v>105.97170746137014</v>
      </c>
      <c r="AH23" s="260"/>
    </row>
    <row r="24" spans="1:34" s="238" customFormat="1" ht="29.1" customHeight="1">
      <c r="A24" s="303" t="s">
        <v>73</v>
      </c>
      <c r="B24" s="303"/>
      <c r="C24" s="203"/>
      <c r="D24" s="26">
        <v>3346</v>
      </c>
      <c r="E24" s="25">
        <v>3346</v>
      </c>
      <c r="F24" s="5">
        <v>100</v>
      </c>
      <c r="G24" s="294">
        <v>106.73046251993621</v>
      </c>
      <c r="H24" s="26">
        <v>390</v>
      </c>
      <c r="I24" s="25">
        <v>390</v>
      </c>
      <c r="J24" s="5">
        <v>100</v>
      </c>
      <c r="K24" s="5">
        <v>101.03626943005182</v>
      </c>
      <c r="L24" s="25" t="s">
        <v>0</v>
      </c>
      <c r="M24" s="25" t="s">
        <v>0</v>
      </c>
      <c r="N24" s="246" t="s">
        <v>0</v>
      </c>
      <c r="O24" s="246" t="s">
        <v>0</v>
      </c>
      <c r="P24" s="303" t="s">
        <v>73</v>
      </c>
      <c r="Q24" s="303"/>
      <c r="R24" s="203"/>
      <c r="S24" s="26">
        <v>4131</v>
      </c>
      <c r="T24" s="25">
        <v>4131</v>
      </c>
      <c r="U24" s="5">
        <v>100</v>
      </c>
      <c r="V24" s="5">
        <v>61.804308797127469</v>
      </c>
      <c r="W24" s="303" t="s">
        <v>11</v>
      </c>
      <c r="X24" s="303"/>
      <c r="Y24" s="203"/>
      <c r="Z24" s="26">
        <v>0</v>
      </c>
      <c r="AA24" s="25">
        <v>0</v>
      </c>
      <c r="AB24" s="246" t="s">
        <v>0</v>
      </c>
      <c r="AC24" s="246" t="s">
        <v>0</v>
      </c>
      <c r="AD24" s="26" t="s">
        <v>0</v>
      </c>
      <c r="AE24" s="25" t="s">
        <v>0</v>
      </c>
      <c r="AF24" s="246" t="s">
        <v>0</v>
      </c>
      <c r="AG24" s="246" t="s">
        <v>0</v>
      </c>
      <c r="AH24" s="260"/>
    </row>
    <row r="25" spans="1:34" s="238" customFormat="1" ht="29.1" customHeight="1">
      <c r="A25" s="303" t="s">
        <v>74</v>
      </c>
      <c r="B25" s="303"/>
      <c r="C25" s="203"/>
      <c r="D25" s="26" t="s">
        <v>0</v>
      </c>
      <c r="E25" s="25" t="s">
        <v>0</v>
      </c>
      <c r="F25" s="246" t="s">
        <v>0</v>
      </c>
      <c r="G25" s="246" t="s">
        <v>0</v>
      </c>
      <c r="H25" s="26" t="s">
        <v>0</v>
      </c>
      <c r="I25" s="25" t="s">
        <v>0</v>
      </c>
      <c r="J25" s="246" t="s">
        <v>0</v>
      </c>
      <c r="K25" s="246" t="s">
        <v>0</v>
      </c>
      <c r="L25" s="25" t="s">
        <v>0</v>
      </c>
      <c r="M25" s="25" t="s">
        <v>0</v>
      </c>
      <c r="N25" s="246" t="s">
        <v>0</v>
      </c>
      <c r="O25" s="246" t="s">
        <v>0</v>
      </c>
      <c r="P25" s="303" t="s">
        <v>12</v>
      </c>
      <c r="Q25" s="303"/>
      <c r="R25" s="203"/>
      <c r="S25" s="26" t="s">
        <v>0</v>
      </c>
      <c r="T25" s="25" t="s">
        <v>0</v>
      </c>
      <c r="U25" s="246" t="s">
        <v>0</v>
      </c>
      <c r="V25" s="246" t="s">
        <v>0</v>
      </c>
      <c r="W25" s="303" t="s">
        <v>12</v>
      </c>
      <c r="X25" s="303"/>
      <c r="Y25" s="203"/>
      <c r="Z25" s="26">
        <v>0</v>
      </c>
      <c r="AA25" s="25">
        <v>0</v>
      </c>
      <c r="AB25" s="246" t="s">
        <v>0</v>
      </c>
      <c r="AC25" s="246" t="s">
        <v>0</v>
      </c>
      <c r="AD25" s="26" t="s">
        <v>0</v>
      </c>
      <c r="AE25" s="25" t="s">
        <v>0</v>
      </c>
      <c r="AF25" s="246" t="s">
        <v>0</v>
      </c>
      <c r="AG25" s="246" t="s">
        <v>0</v>
      </c>
      <c r="AH25" s="260"/>
    </row>
    <row r="26" spans="1:34" s="214" customFormat="1" ht="29.1" customHeight="1">
      <c r="A26" s="222"/>
      <c r="B26" s="222" t="s">
        <v>62</v>
      </c>
      <c r="C26" s="222"/>
      <c r="D26" s="261" t="s">
        <v>0</v>
      </c>
      <c r="E26" s="262" t="s">
        <v>0</v>
      </c>
      <c r="F26" s="244" t="s">
        <v>0</v>
      </c>
      <c r="G26" s="296" t="s">
        <v>0</v>
      </c>
      <c r="H26" s="261" t="s">
        <v>0</v>
      </c>
      <c r="I26" s="262" t="s">
        <v>0</v>
      </c>
      <c r="J26" s="244" t="s">
        <v>0</v>
      </c>
      <c r="K26" s="244" t="s">
        <v>0</v>
      </c>
      <c r="L26" s="262" t="s">
        <v>0</v>
      </c>
      <c r="M26" s="262" t="s">
        <v>0</v>
      </c>
      <c r="N26" s="244" t="s">
        <v>0</v>
      </c>
      <c r="O26" s="296" t="s">
        <v>0</v>
      </c>
      <c r="P26" s="222"/>
      <c r="Q26" s="222" t="s">
        <v>70</v>
      </c>
      <c r="R26" s="222"/>
      <c r="S26" s="261" t="s">
        <v>0</v>
      </c>
      <c r="T26" s="262" t="s">
        <v>0</v>
      </c>
      <c r="U26" s="244" t="s">
        <v>0</v>
      </c>
      <c r="V26" s="244" t="s">
        <v>0</v>
      </c>
      <c r="W26" s="222"/>
      <c r="X26" s="222" t="s">
        <v>62</v>
      </c>
      <c r="Y26" s="222"/>
      <c r="Z26" s="261">
        <v>0</v>
      </c>
      <c r="AA26" s="262">
        <v>0</v>
      </c>
      <c r="AB26" s="244" t="s">
        <v>0</v>
      </c>
      <c r="AC26" s="296" t="s">
        <v>0</v>
      </c>
      <c r="AD26" s="261" t="s">
        <v>0</v>
      </c>
      <c r="AE26" s="262" t="s">
        <v>0</v>
      </c>
      <c r="AF26" s="244" t="s">
        <v>0</v>
      </c>
      <c r="AG26" s="244" t="s">
        <v>0</v>
      </c>
      <c r="AH26" s="216"/>
    </row>
    <row r="27" spans="1:34" s="214" customFormat="1" ht="29.1" customHeight="1">
      <c r="A27" s="222"/>
      <c r="B27" s="222" t="s">
        <v>75</v>
      </c>
      <c r="C27" s="222"/>
      <c r="D27" s="261" t="s">
        <v>0</v>
      </c>
      <c r="E27" s="262" t="s">
        <v>0</v>
      </c>
      <c r="F27" s="244" t="s">
        <v>0</v>
      </c>
      <c r="G27" s="296" t="s">
        <v>0</v>
      </c>
      <c r="H27" s="261" t="s">
        <v>0</v>
      </c>
      <c r="I27" s="262" t="s">
        <v>0</v>
      </c>
      <c r="J27" s="244" t="s">
        <v>0</v>
      </c>
      <c r="K27" s="244" t="s">
        <v>0</v>
      </c>
      <c r="L27" s="262" t="s">
        <v>0</v>
      </c>
      <c r="M27" s="262" t="s">
        <v>0</v>
      </c>
      <c r="N27" s="244" t="s">
        <v>0</v>
      </c>
      <c r="O27" s="296" t="s">
        <v>0</v>
      </c>
      <c r="P27" s="222"/>
      <c r="Q27" s="222" t="s">
        <v>7</v>
      </c>
      <c r="R27" s="222"/>
      <c r="S27" s="261" t="s">
        <v>0</v>
      </c>
      <c r="T27" s="262" t="s">
        <v>0</v>
      </c>
      <c r="U27" s="244" t="s">
        <v>0</v>
      </c>
      <c r="V27" s="244" t="s">
        <v>0</v>
      </c>
      <c r="W27" s="222"/>
      <c r="X27" s="222" t="s">
        <v>7</v>
      </c>
      <c r="Y27" s="222"/>
      <c r="Z27" s="261">
        <v>0</v>
      </c>
      <c r="AA27" s="262">
        <v>0</v>
      </c>
      <c r="AB27" s="244" t="s">
        <v>0</v>
      </c>
      <c r="AC27" s="296" t="s">
        <v>0</v>
      </c>
      <c r="AD27" s="261" t="s">
        <v>0</v>
      </c>
      <c r="AE27" s="262" t="s">
        <v>0</v>
      </c>
      <c r="AF27" s="244" t="s">
        <v>0</v>
      </c>
      <c r="AG27" s="244" t="s">
        <v>0</v>
      </c>
      <c r="AH27" s="216"/>
    </row>
    <row r="28" spans="1:34" s="214" customFormat="1" ht="29.1" customHeight="1">
      <c r="A28" s="222"/>
      <c r="B28" s="222" t="s">
        <v>76</v>
      </c>
      <c r="C28" s="222"/>
      <c r="D28" s="261" t="s">
        <v>0</v>
      </c>
      <c r="E28" s="262" t="s">
        <v>0</v>
      </c>
      <c r="F28" s="244" t="s">
        <v>0</v>
      </c>
      <c r="G28" s="296" t="s">
        <v>0</v>
      </c>
      <c r="H28" s="261" t="s">
        <v>0</v>
      </c>
      <c r="I28" s="262" t="s">
        <v>0</v>
      </c>
      <c r="J28" s="244" t="s">
        <v>0</v>
      </c>
      <c r="K28" s="244" t="s">
        <v>0</v>
      </c>
      <c r="L28" s="262" t="s">
        <v>0</v>
      </c>
      <c r="M28" s="262" t="s">
        <v>0</v>
      </c>
      <c r="N28" s="244" t="s">
        <v>0</v>
      </c>
      <c r="O28" s="296" t="s">
        <v>0</v>
      </c>
      <c r="P28" s="222"/>
      <c r="Q28" s="222" t="s">
        <v>76</v>
      </c>
      <c r="R28" s="222"/>
      <c r="S28" s="261" t="s">
        <v>0</v>
      </c>
      <c r="T28" s="262" t="s">
        <v>0</v>
      </c>
      <c r="U28" s="244" t="s">
        <v>0</v>
      </c>
      <c r="V28" s="244" t="s">
        <v>0</v>
      </c>
      <c r="W28" s="222"/>
      <c r="X28" s="222" t="s">
        <v>8</v>
      </c>
      <c r="Y28" s="222"/>
      <c r="Z28" s="261">
        <v>0</v>
      </c>
      <c r="AA28" s="262">
        <v>0</v>
      </c>
      <c r="AB28" s="244" t="s">
        <v>0</v>
      </c>
      <c r="AC28" s="296" t="s">
        <v>0</v>
      </c>
      <c r="AD28" s="261" t="s">
        <v>0</v>
      </c>
      <c r="AE28" s="262" t="s">
        <v>0</v>
      </c>
      <c r="AF28" s="244" t="s">
        <v>0</v>
      </c>
      <c r="AG28" s="244" t="s">
        <v>0</v>
      </c>
      <c r="AH28" s="216"/>
    </row>
    <row r="29" spans="1:34" s="238" customFormat="1" ht="29.1" customHeight="1">
      <c r="A29" s="303" t="s">
        <v>37</v>
      </c>
      <c r="B29" s="303"/>
      <c r="C29" s="203"/>
      <c r="D29" s="26" t="s">
        <v>0</v>
      </c>
      <c r="E29" s="25" t="s">
        <v>0</v>
      </c>
      <c r="F29" s="246" t="s">
        <v>0</v>
      </c>
      <c r="G29" s="297" t="s">
        <v>0</v>
      </c>
      <c r="H29" s="26" t="s">
        <v>0</v>
      </c>
      <c r="I29" s="25" t="s">
        <v>0</v>
      </c>
      <c r="J29" s="246" t="s">
        <v>0</v>
      </c>
      <c r="K29" s="246" t="s">
        <v>0</v>
      </c>
      <c r="L29" s="25" t="s">
        <v>0</v>
      </c>
      <c r="M29" s="25" t="s">
        <v>0</v>
      </c>
      <c r="N29" s="246" t="s">
        <v>0</v>
      </c>
      <c r="O29" s="246" t="s">
        <v>0</v>
      </c>
      <c r="P29" s="303" t="s">
        <v>37</v>
      </c>
      <c r="Q29" s="303"/>
      <c r="R29" s="203"/>
      <c r="S29" s="26" t="s">
        <v>0</v>
      </c>
      <c r="T29" s="25" t="s">
        <v>0</v>
      </c>
      <c r="U29" s="246" t="s">
        <v>0</v>
      </c>
      <c r="V29" s="246" t="s">
        <v>0</v>
      </c>
      <c r="W29" s="303" t="s">
        <v>37</v>
      </c>
      <c r="X29" s="303"/>
      <c r="Y29" s="203"/>
      <c r="Z29" s="26">
        <v>0</v>
      </c>
      <c r="AA29" s="25">
        <v>0</v>
      </c>
      <c r="AB29" s="246" t="s">
        <v>0</v>
      </c>
      <c r="AC29" s="297" t="s">
        <v>0</v>
      </c>
      <c r="AD29" s="26" t="s">
        <v>0</v>
      </c>
      <c r="AE29" s="25" t="s">
        <v>0</v>
      </c>
      <c r="AF29" s="246" t="s">
        <v>0</v>
      </c>
      <c r="AG29" s="246" t="s">
        <v>0</v>
      </c>
      <c r="AH29" s="260"/>
    </row>
    <row r="30" spans="1:34" s="238" customFormat="1" ht="29.1" customHeight="1">
      <c r="A30" s="303" t="s">
        <v>38</v>
      </c>
      <c r="B30" s="303"/>
      <c r="C30" s="203"/>
      <c r="D30" s="26">
        <v>119452</v>
      </c>
      <c r="E30" s="25">
        <v>119406</v>
      </c>
      <c r="F30" s="5">
        <v>99.961490808023299</v>
      </c>
      <c r="G30" s="294">
        <v>120.44058462190215</v>
      </c>
      <c r="H30" s="26">
        <v>25755</v>
      </c>
      <c r="I30" s="298">
        <v>25770</v>
      </c>
      <c r="J30" s="5">
        <v>100.05824111822947</v>
      </c>
      <c r="K30" s="5">
        <v>179.29451054059695</v>
      </c>
      <c r="L30" s="25">
        <v>37832</v>
      </c>
      <c r="M30" s="25">
        <v>37832</v>
      </c>
      <c r="N30" s="5">
        <v>100</v>
      </c>
      <c r="O30" s="5">
        <v>114.73977920659955</v>
      </c>
      <c r="P30" s="303" t="s">
        <v>38</v>
      </c>
      <c r="Q30" s="303"/>
      <c r="R30" s="203"/>
      <c r="S30" s="26">
        <v>34736</v>
      </c>
      <c r="T30" s="25">
        <v>34736</v>
      </c>
      <c r="U30" s="5">
        <v>100</v>
      </c>
      <c r="V30" s="5">
        <v>168.30272784534134</v>
      </c>
      <c r="W30" s="303" t="s">
        <v>38</v>
      </c>
      <c r="X30" s="303"/>
      <c r="Y30" s="203"/>
      <c r="Z30" s="26">
        <v>29805</v>
      </c>
      <c r="AA30" s="25">
        <v>29206</v>
      </c>
      <c r="AB30" s="5">
        <v>97.990270088911259</v>
      </c>
      <c r="AC30" s="294">
        <v>108.90446714892983</v>
      </c>
      <c r="AD30" s="26">
        <v>62637</v>
      </c>
      <c r="AE30" s="25">
        <v>62249</v>
      </c>
      <c r="AF30" s="5">
        <v>99.38055781726456</v>
      </c>
      <c r="AG30" s="5">
        <v>109.30849195757533</v>
      </c>
      <c r="AH30" s="260"/>
    </row>
    <row r="31" spans="1:34" s="238" customFormat="1" ht="29.1" customHeight="1">
      <c r="A31" s="303" t="s">
        <v>39</v>
      </c>
      <c r="B31" s="303"/>
      <c r="C31" s="203"/>
      <c r="D31" s="26">
        <v>5741572</v>
      </c>
      <c r="E31" s="25">
        <v>5709284</v>
      </c>
      <c r="F31" s="5">
        <v>99.437645299928306</v>
      </c>
      <c r="G31" s="294">
        <v>101.76240364779305</v>
      </c>
      <c r="H31" s="26" t="s">
        <v>0</v>
      </c>
      <c r="I31" s="25" t="s">
        <v>0</v>
      </c>
      <c r="J31" s="246" t="s">
        <v>0</v>
      </c>
      <c r="K31" s="246" t="s">
        <v>0</v>
      </c>
      <c r="L31" s="25" t="s">
        <v>0</v>
      </c>
      <c r="M31" s="25" t="s">
        <v>0</v>
      </c>
      <c r="N31" s="246" t="s">
        <v>0</v>
      </c>
      <c r="O31" s="246" t="s">
        <v>0</v>
      </c>
      <c r="P31" s="303" t="s">
        <v>39</v>
      </c>
      <c r="Q31" s="303"/>
      <c r="R31" s="203"/>
      <c r="S31" s="26">
        <v>1501593</v>
      </c>
      <c r="T31" s="25">
        <v>1491076</v>
      </c>
      <c r="U31" s="5">
        <v>99.299610480336554</v>
      </c>
      <c r="V31" s="5">
        <v>98.776453317752484</v>
      </c>
      <c r="W31" s="303" t="s">
        <v>39</v>
      </c>
      <c r="X31" s="303"/>
      <c r="Y31" s="203"/>
      <c r="Z31" s="26" t="s">
        <v>0</v>
      </c>
      <c r="AA31" s="25" t="s">
        <v>0</v>
      </c>
      <c r="AB31" s="246" t="s">
        <v>0</v>
      </c>
      <c r="AC31" s="297" t="s">
        <v>0</v>
      </c>
      <c r="AD31" s="26" t="s">
        <v>0</v>
      </c>
      <c r="AE31" s="25" t="s">
        <v>0</v>
      </c>
      <c r="AF31" s="246" t="s">
        <v>0</v>
      </c>
      <c r="AG31" s="246" t="s">
        <v>0</v>
      </c>
      <c r="AH31" s="260"/>
    </row>
    <row r="32" spans="1:34" s="238" customFormat="1" ht="29.1" customHeight="1">
      <c r="A32" s="303" t="s">
        <v>40</v>
      </c>
      <c r="B32" s="303"/>
      <c r="C32" s="203"/>
      <c r="D32" s="26">
        <v>15177937</v>
      </c>
      <c r="E32" s="25">
        <v>15127202</v>
      </c>
      <c r="F32" s="5">
        <v>99.665731910733328</v>
      </c>
      <c r="G32" s="294">
        <v>98.824831845852302</v>
      </c>
      <c r="H32" s="26" t="s">
        <v>0</v>
      </c>
      <c r="I32" s="25" t="s">
        <v>0</v>
      </c>
      <c r="J32" s="246" t="s">
        <v>0</v>
      </c>
      <c r="K32" s="246" t="s">
        <v>0</v>
      </c>
      <c r="L32" s="25">
        <v>2093890</v>
      </c>
      <c r="M32" s="25">
        <v>2078795</v>
      </c>
      <c r="N32" s="5">
        <v>99.279092980051487</v>
      </c>
      <c r="O32" s="5">
        <v>97.122934065292299</v>
      </c>
      <c r="P32" s="303" t="s">
        <v>40</v>
      </c>
      <c r="Q32" s="303"/>
      <c r="R32" s="203"/>
      <c r="S32" s="26" t="s">
        <v>0</v>
      </c>
      <c r="T32" s="25" t="s">
        <v>0</v>
      </c>
      <c r="U32" s="246" t="s">
        <v>0</v>
      </c>
      <c r="V32" s="246" t="s">
        <v>0</v>
      </c>
      <c r="W32" s="303" t="s">
        <v>40</v>
      </c>
      <c r="X32" s="303"/>
      <c r="Y32" s="203"/>
      <c r="Z32" s="26">
        <v>2497425</v>
      </c>
      <c r="AA32" s="25">
        <v>2467061</v>
      </c>
      <c r="AB32" s="5">
        <v>98.784187713344735</v>
      </c>
      <c r="AC32" s="294">
        <v>96.428821303089748</v>
      </c>
      <c r="AD32" s="26">
        <v>2646994</v>
      </c>
      <c r="AE32" s="25">
        <v>2624599</v>
      </c>
      <c r="AF32" s="5">
        <v>99.153945947742983</v>
      </c>
      <c r="AG32" s="5">
        <v>96.406694916001328</v>
      </c>
      <c r="AH32" s="260"/>
    </row>
    <row r="33" spans="1:34" s="238" customFormat="1" ht="29.1" customHeight="1">
      <c r="A33" s="303" t="s">
        <v>41</v>
      </c>
      <c r="B33" s="303"/>
      <c r="C33" s="203"/>
      <c r="D33" s="26" t="s">
        <v>0</v>
      </c>
      <c r="E33" s="25" t="s">
        <v>0</v>
      </c>
      <c r="F33" s="246" t="s">
        <v>0</v>
      </c>
      <c r="G33" s="297" t="s">
        <v>0</v>
      </c>
      <c r="H33" s="26" t="s">
        <v>0</v>
      </c>
      <c r="I33" s="25" t="s">
        <v>0</v>
      </c>
      <c r="J33" s="246" t="s">
        <v>0</v>
      </c>
      <c r="K33" s="246" t="s">
        <v>0</v>
      </c>
      <c r="L33" s="25" t="s">
        <v>0</v>
      </c>
      <c r="M33" s="25" t="s">
        <v>0</v>
      </c>
      <c r="N33" s="246" t="s">
        <v>0</v>
      </c>
      <c r="O33" s="246" t="s">
        <v>0</v>
      </c>
      <c r="P33" s="303" t="s">
        <v>41</v>
      </c>
      <c r="Q33" s="303"/>
      <c r="R33" s="203"/>
      <c r="S33" s="26" t="s">
        <v>0</v>
      </c>
      <c r="T33" s="25" t="s">
        <v>0</v>
      </c>
      <c r="U33" s="246" t="s">
        <v>0</v>
      </c>
      <c r="V33" s="246" t="s">
        <v>0</v>
      </c>
      <c r="W33" s="303" t="s">
        <v>41</v>
      </c>
      <c r="X33" s="303"/>
      <c r="Y33" s="203"/>
      <c r="Z33" s="26" t="s">
        <v>0</v>
      </c>
      <c r="AA33" s="25" t="s">
        <v>0</v>
      </c>
      <c r="AB33" s="246" t="s">
        <v>0</v>
      </c>
      <c r="AC33" s="297" t="s">
        <v>0</v>
      </c>
      <c r="AD33" s="26" t="s">
        <v>0</v>
      </c>
      <c r="AE33" s="25" t="s">
        <v>0</v>
      </c>
      <c r="AF33" s="246" t="s">
        <v>0</v>
      </c>
      <c r="AG33" s="246" t="s">
        <v>0</v>
      </c>
      <c r="AH33" s="260"/>
    </row>
    <row r="34" spans="1:34" s="238" customFormat="1" ht="29.1" customHeight="1" thickBot="1">
      <c r="A34" s="316" t="s">
        <v>42</v>
      </c>
      <c r="B34" s="316"/>
      <c r="C34" s="247"/>
      <c r="D34" s="265">
        <v>216868560</v>
      </c>
      <c r="E34" s="266">
        <v>215665070</v>
      </c>
      <c r="F34" s="250">
        <v>99.445060178386385</v>
      </c>
      <c r="G34" s="299">
        <v>99.158696903647751</v>
      </c>
      <c r="H34" s="265">
        <v>33862177</v>
      </c>
      <c r="I34" s="266">
        <v>33590364</v>
      </c>
      <c r="J34" s="250">
        <v>99.19729614549</v>
      </c>
      <c r="K34" s="250">
        <v>100.94148324254309</v>
      </c>
      <c r="L34" s="266">
        <v>41773878</v>
      </c>
      <c r="M34" s="266">
        <v>41521035</v>
      </c>
      <c r="N34" s="250">
        <v>99.394734192501829</v>
      </c>
      <c r="O34" s="250">
        <v>99.100392782921716</v>
      </c>
      <c r="P34" s="316" t="s">
        <v>42</v>
      </c>
      <c r="Q34" s="316"/>
      <c r="R34" s="247"/>
      <c r="S34" s="265">
        <v>42791024</v>
      </c>
      <c r="T34" s="266">
        <v>42409928</v>
      </c>
      <c r="U34" s="250">
        <v>99.109402009169017</v>
      </c>
      <c r="V34" s="250">
        <v>100.22509919607565</v>
      </c>
      <c r="W34" s="316" t="s">
        <v>42</v>
      </c>
      <c r="X34" s="316"/>
      <c r="Y34" s="247"/>
      <c r="Z34" s="265">
        <v>35562461</v>
      </c>
      <c r="AA34" s="266">
        <v>35263571</v>
      </c>
      <c r="AB34" s="250">
        <v>99.159535106414594</v>
      </c>
      <c r="AC34" s="299">
        <v>99.039181308081865</v>
      </c>
      <c r="AD34" s="265">
        <v>39379582</v>
      </c>
      <c r="AE34" s="266">
        <v>39085014</v>
      </c>
      <c r="AF34" s="250">
        <v>99.251977839683519</v>
      </c>
      <c r="AG34" s="250">
        <v>98.886828448681655</v>
      </c>
      <c r="AH34" s="260"/>
    </row>
    <row r="35" spans="1:34" ht="23.1" customHeight="1">
      <c r="V35" s="302"/>
    </row>
    <row r="36" spans="1:34" ht="23.1" customHeight="1">
      <c r="V36" s="302"/>
    </row>
    <row r="37" spans="1:34" ht="23.1" customHeight="1">
      <c r="V37" s="302"/>
    </row>
    <row r="38" spans="1:34" ht="23.1" customHeight="1">
      <c r="V38" s="302"/>
    </row>
    <row r="39" spans="1:34" ht="23.1" customHeight="1">
      <c r="V39" s="302"/>
    </row>
    <row r="40" spans="1:34" ht="23.1" customHeight="1">
      <c r="V40" s="302"/>
    </row>
    <row r="41" spans="1:34" ht="23.1" customHeight="1">
      <c r="V41" s="302"/>
    </row>
    <row r="42" spans="1:34" ht="23.1" customHeight="1">
      <c r="V42" s="302"/>
    </row>
    <row r="43" spans="1:34" ht="23.1" customHeight="1">
      <c r="V43" s="302"/>
    </row>
    <row r="44" spans="1:34" ht="23.1" customHeight="1">
      <c r="V44" s="302"/>
    </row>
    <row r="45" spans="1:34" ht="23.1" customHeight="1">
      <c r="V45" s="302"/>
    </row>
    <row r="46" spans="1:34" ht="23.1" customHeight="1">
      <c r="V46" s="302"/>
    </row>
    <row r="47" spans="1:34" ht="23.1" customHeight="1">
      <c r="V47" s="302"/>
    </row>
    <row r="48" spans="1:34" ht="23.1" customHeight="1">
      <c r="V48" s="302"/>
    </row>
    <row r="49" spans="22:22" ht="23.1" customHeight="1">
      <c r="V49" s="302"/>
    </row>
    <row r="50" spans="22:22" ht="23.1" customHeight="1">
      <c r="V50" s="302"/>
    </row>
    <row r="51" spans="22:22" ht="23.1" customHeight="1">
      <c r="V51" s="302"/>
    </row>
    <row r="52" spans="22:22" ht="23.1" customHeight="1">
      <c r="V52" s="302"/>
    </row>
    <row r="53" spans="22:22" ht="23.1" customHeight="1">
      <c r="V53" s="302"/>
    </row>
    <row r="54" spans="22:22" ht="23.1" customHeight="1">
      <c r="V54" s="302"/>
    </row>
    <row r="55" spans="22:22" ht="23.1" customHeight="1">
      <c r="V55" s="302"/>
    </row>
    <row r="56" spans="22:22" ht="23.1" customHeight="1">
      <c r="V56" s="302"/>
    </row>
    <row r="57" spans="22:22" ht="23.1" customHeight="1">
      <c r="V57" s="302"/>
    </row>
    <row r="58" spans="22:22" ht="23.1" customHeight="1">
      <c r="V58" s="302"/>
    </row>
    <row r="59" spans="22:22" ht="23.1" customHeight="1">
      <c r="V59" s="302"/>
    </row>
    <row r="60" spans="22:22" ht="23.1" customHeight="1">
      <c r="V60" s="302"/>
    </row>
    <row r="61" spans="22:22" ht="23.1" customHeight="1">
      <c r="V61" s="302"/>
    </row>
    <row r="62" spans="22:22" ht="23.1" customHeight="1">
      <c r="V62" s="302"/>
    </row>
    <row r="63" spans="22:22" ht="23.1" customHeight="1">
      <c r="V63" s="302"/>
    </row>
  </sheetData>
  <mergeCells count="56">
    <mergeCell ref="U2:V2"/>
    <mergeCell ref="W34:X34"/>
    <mergeCell ref="W29:X29"/>
    <mergeCell ref="W30:X30"/>
    <mergeCell ref="W31:X31"/>
    <mergeCell ref="W32:X32"/>
    <mergeCell ref="W20:X20"/>
    <mergeCell ref="W23:X23"/>
    <mergeCell ref="W24:X24"/>
    <mergeCell ref="W25:X25"/>
    <mergeCell ref="W33:X33"/>
    <mergeCell ref="W19:X19"/>
    <mergeCell ref="W14:X14"/>
    <mergeCell ref="W15:X15"/>
    <mergeCell ref="A30:B30"/>
    <mergeCell ref="A31:B31"/>
    <mergeCell ref="A32:B32"/>
    <mergeCell ref="D3:G3"/>
    <mergeCell ref="A24:B24"/>
    <mergeCell ref="P34:Q34"/>
    <mergeCell ref="P30:Q30"/>
    <mergeCell ref="P31:Q31"/>
    <mergeCell ref="P32:Q32"/>
    <mergeCell ref="S3:V3"/>
    <mergeCell ref="P5:Q5"/>
    <mergeCell ref="P6:Q6"/>
    <mergeCell ref="P11:Q11"/>
    <mergeCell ref="P33:Q33"/>
    <mergeCell ref="P23:Q23"/>
    <mergeCell ref="P24:Q24"/>
    <mergeCell ref="P25:Q25"/>
    <mergeCell ref="P29:Q29"/>
    <mergeCell ref="P20:Q20"/>
    <mergeCell ref="P15:Q15"/>
    <mergeCell ref="P19:Q19"/>
    <mergeCell ref="A33:B33"/>
    <mergeCell ref="A34:B34"/>
    <mergeCell ref="AF2:AG2"/>
    <mergeCell ref="AD3:AG3"/>
    <mergeCell ref="L3:O3"/>
    <mergeCell ref="A25:B25"/>
    <mergeCell ref="A29:B29"/>
    <mergeCell ref="A11:B11"/>
    <mergeCell ref="A14:B14"/>
    <mergeCell ref="A15:B15"/>
    <mergeCell ref="A19:B19"/>
    <mergeCell ref="A20:B20"/>
    <mergeCell ref="A23:B23"/>
    <mergeCell ref="A5:B5"/>
    <mergeCell ref="A6:B6"/>
    <mergeCell ref="P14:Q14"/>
    <mergeCell ref="H3:K3"/>
    <mergeCell ref="Z3:AC3"/>
    <mergeCell ref="W5:X5"/>
    <mergeCell ref="W6:X6"/>
    <mergeCell ref="W11:X11"/>
  </mergeCells>
  <phoneticPr fontId="2"/>
  <printOptions horizontalCentered="1" gridLinesSet="0"/>
  <pageMargins left="0.47244094488188981" right="0.47244094488188981" top="0.74803149606299213" bottom="0.70866141732283472" header="0.51181102362204722" footer="0.31496062992125984"/>
  <pageSetup paperSize="9" scale="82" firstPageNumber="194" fitToWidth="0" pageOrder="overThenDown" orientation="portrait" blackAndWhite="1" useFirstPageNumber="1" r:id="rId1"/>
  <headerFooter scaleWithDoc="0" alignWithMargins="0">
    <oddFooter>&amp;C&amp;"游明朝,標準"&amp;10&amp;P</oddFooter>
  </headerFooter>
  <colBreaks count="1" manualBreakCount="1">
    <brk id="22" max="33"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pageSetUpPr fitToPage="1"/>
  </sheetPr>
  <dimension ref="A1:AH36"/>
  <sheetViews>
    <sheetView view="pageBreakPreview" topLeftCell="A22" zoomScale="90" zoomScaleNormal="85" zoomScaleSheetLayoutView="90" workbookViewId="0">
      <selection activeCell="D7" sqref="D7"/>
    </sheetView>
  </sheetViews>
  <sheetFormatPr defaultColWidth="11.375" defaultRowHeight="23.1" customHeight="1"/>
  <cols>
    <col min="1" max="1" width="4.25" style="207" customWidth="1"/>
    <col min="2" max="2" width="10.625" style="207" customWidth="1"/>
    <col min="3" max="3" width="0.75" style="207" customWidth="1"/>
    <col min="4" max="4" width="16.25" style="267" customWidth="1"/>
    <col min="5" max="5" width="16.25" style="207" customWidth="1"/>
    <col min="6" max="7" width="8.25" style="207" customWidth="1"/>
    <col min="8" max="8" width="16.25" style="267" customWidth="1"/>
    <col min="9" max="9" width="15.875" style="207" customWidth="1"/>
    <col min="10" max="10" width="8.25" style="207" customWidth="1"/>
    <col min="11" max="11" width="8.375" style="207" customWidth="1"/>
    <col min="12" max="13" width="17.625" style="207" customWidth="1"/>
    <col min="14" max="15" width="8.625" style="207" customWidth="1"/>
    <col min="16" max="16" width="4.25" style="207" hidden="1" customWidth="1"/>
    <col min="17" max="17" width="10.625" style="207" hidden="1" customWidth="1"/>
    <col min="18" max="18" width="0.75" style="207" hidden="1" customWidth="1"/>
    <col min="19" max="19" width="17.625" style="267" customWidth="1"/>
    <col min="20" max="20" width="17.625" style="207" customWidth="1"/>
    <col min="21" max="22" width="8.625" style="207" customWidth="1"/>
    <col min="23" max="23" width="4.25" style="207" customWidth="1"/>
    <col min="24" max="24" width="10.625" style="207" customWidth="1"/>
    <col min="25" max="25" width="0.75" style="207" customWidth="1"/>
    <col min="26" max="26" width="16.25" style="267" customWidth="1"/>
    <col min="27" max="27" width="16.25" style="207" customWidth="1"/>
    <col min="28" max="29" width="8.25" style="207" customWidth="1"/>
    <col min="30" max="31" width="16.25" style="207" customWidth="1"/>
    <col min="32" max="33" width="8.25" style="207" customWidth="1"/>
    <col min="34" max="34" width="11.375" style="209"/>
    <col min="35" max="16384" width="11.375" style="207"/>
  </cols>
  <sheetData>
    <row r="1" spans="1:34" s="210" customFormat="1" ht="30" customHeight="1">
      <c r="A1" s="214" t="s">
        <v>103</v>
      </c>
      <c r="D1" s="251"/>
      <c r="H1" s="251"/>
      <c r="P1" s="214" t="s">
        <v>95</v>
      </c>
      <c r="S1" s="251"/>
      <c r="W1" s="214" t="s">
        <v>103</v>
      </c>
      <c r="Z1" s="251"/>
      <c r="AH1" s="217"/>
    </row>
    <row r="2" spans="1:34" s="210" customFormat="1" ht="30" customHeight="1" thickBot="1">
      <c r="A2" s="214" t="s">
        <v>22</v>
      </c>
      <c r="D2" s="251"/>
      <c r="H2" s="251"/>
      <c r="K2" s="217"/>
      <c r="O2" s="252"/>
      <c r="P2" s="214" t="s">
        <v>22</v>
      </c>
      <c r="S2" s="251"/>
      <c r="U2" s="320" t="s">
        <v>100</v>
      </c>
      <c r="V2" s="320"/>
      <c r="W2" s="214" t="s">
        <v>213</v>
      </c>
      <c r="Z2" s="251"/>
      <c r="AF2" s="310" t="s">
        <v>100</v>
      </c>
      <c r="AG2" s="310"/>
      <c r="AH2" s="217"/>
    </row>
    <row r="3" spans="1:34" s="223" customFormat="1" ht="29.1" customHeight="1">
      <c r="A3" s="3"/>
      <c r="B3" s="3"/>
      <c r="C3" s="3"/>
      <c r="D3" s="306" t="s">
        <v>45</v>
      </c>
      <c r="E3" s="307"/>
      <c r="F3" s="307"/>
      <c r="G3" s="307"/>
      <c r="H3" s="312" t="s">
        <v>97</v>
      </c>
      <c r="I3" s="313"/>
      <c r="J3" s="313"/>
      <c r="K3" s="313"/>
      <c r="L3" s="307" t="s">
        <v>46</v>
      </c>
      <c r="M3" s="307"/>
      <c r="N3" s="307"/>
      <c r="O3" s="307"/>
      <c r="P3" s="3"/>
      <c r="Q3" s="3"/>
      <c r="R3" s="3"/>
      <c r="S3" s="306" t="s">
        <v>47</v>
      </c>
      <c r="T3" s="307"/>
      <c r="U3" s="307"/>
      <c r="V3" s="307"/>
      <c r="W3" s="3"/>
      <c r="X3" s="3"/>
      <c r="Y3" s="3"/>
      <c r="Z3" s="314" t="s">
        <v>98</v>
      </c>
      <c r="AA3" s="315"/>
      <c r="AB3" s="315"/>
      <c r="AC3" s="318"/>
      <c r="AD3" s="306" t="s">
        <v>48</v>
      </c>
      <c r="AE3" s="307"/>
      <c r="AF3" s="307"/>
      <c r="AG3" s="307"/>
      <c r="AH3" s="224"/>
    </row>
    <row r="4" spans="1:34" s="214" customFormat="1" ht="29.1" customHeight="1">
      <c r="A4" s="225"/>
      <c r="B4" s="225"/>
      <c r="C4" s="225"/>
      <c r="D4" s="253" t="s">
        <v>49</v>
      </c>
      <c r="E4" s="228" t="s">
        <v>50</v>
      </c>
      <c r="F4" s="228" t="s">
        <v>51</v>
      </c>
      <c r="G4" s="228" t="s">
        <v>9</v>
      </c>
      <c r="H4" s="253" t="s">
        <v>49</v>
      </c>
      <c r="I4" s="254" t="s">
        <v>50</v>
      </c>
      <c r="J4" s="228" t="s">
        <v>51</v>
      </c>
      <c r="K4" s="228" t="s">
        <v>9</v>
      </c>
      <c r="L4" s="255" t="s">
        <v>49</v>
      </c>
      <c r="M4" s="228" t="s">
        <v>50</v>
      </c>
      <c r="N4" s="228" t="s">
        <v>51</v>
      </c>
      <c r="O4" s="228" t="s">
        <v>9</v>
      </c>
      <c r="P4" s="225"/>
      <c r="Q4" s="225"/>
      <c r="R4" s="225"/>
      <c r="S4" s="256" t="s">
        <v>49</v>
      </c>
      <c r="T4" s="228" t="s">
        <v>50</v>
      </c>
      <c r="U4" s="228" t="s">
        <v>51</v>
      </c>
      <c r="V4" s="228" t="s">
        <v>9</v>
      </c>
      <c r="W4" s="225"/>
      <c r="X4" s="225"/>
      <c r="Y4" s="225"/>
      <c r="Z4" s="253" t="s">
        <v>49</v>
      </c>
      <c r="AA4" s="254" t="s">
        <v>50</v>
      </c>
      <c r="AB4" s="228" t="s">
        <v>51</v>
      </c>
      <c r="AC4" s="228" t="s">
        <v>9</v>
      </c>
      <c r="AD4" s="253" t="s">
        <v>49</v>
      </c>
      <c r="AE4" s="228" t="s">
        <v>50</v>
      </c>
      <c r="AF4" s="228" t="s">
        <v>51</v>
      </c>
      <c r="AG4" s="228" t="s">
        <v>9</v>
      </c>
      <c r="AH4" s="216"/>
    </row>
    <row r="5" spans="1:34" s="238" customFormat="1" ht="29.1" customHeight="1">
      <c r="A5" s="304" t="s">
        <v>1</v>
      </c>
      <c r="B5" s="304"/>
      <c r="C5" s="202"/>
      <c r="D5" s="257">
        <v>2370799</v>
      </c>
      <c r="E5" s="258">
        <v>1100661</v>
      </c>
      <c r="F5" s="233">
        <v>46.425740857828949</v>
      </c>
      <c r="G5" s="5">
        <v>119.52754161132788</v>
      </c>
      <c r="H5" s="257">
        <v>659612</v>
      </c>
      <c r="I5" s="259">
        <v>153561</v>
      </c>
      <c r="J5" s="233">
        <v>23.280504296465196</v>
      </c>
      <c r="K5" s="5">
        <v>104.68759586869822</v>
      </c>
      <c r="L5" s="259">
        <v>384596</v>
      </c>
      <c r="M5" s="4">
        <v>153240</v>
      </c>
      <c r="N5" s="233">
        <v>39.844408158171177</v>
      </c>
      <c r="O5" s="5">
        <v>82.988540606113119</v>
      </c>
      <c r="P5" s="303" t="s">
        <v>1</v>
      </c>
      <c r="Q5" s="303"/>
      <c r="R5" s="202"/>
      <c r="S5" s="24">
        <v>425756</v>
      </c>
      <c r="T5" s="4">
        <v>117020</v>
      </c>
      <c r="U5" s="5">
        <v>27.485226279841037</v>
      </c>
      <c r="V5" s="5">
        <v>96.792337342222368</v>
      </c>
      <c r="W5" s="304" t="s">
        <v>1</v>
      </c>
      <c r="X5" s="304"/>
      <c r="Y5" s="202"/>
      <c r="Z5" s="257">
        <v>469186</v>
      </c>
      <c r="AA5" s="259">
        <v>120656</v>
      </c>
      <c r="AB5" s="233">
        <v>25.716027332443847</v>
      </c>
      <c r="AC5" s="5">
        <v>116.28373168851196</v>
      </c>
      <c r="AD5" s="257">
        <v>532128</v>
      </c>
      <c r="AE5" s="4">
        <v>153388</v>
      </c>
      <c r="AF5" s="233">
        <v>28.825395393589513</v>
      </c>
      <c r="AG5" s="5">
        <v>92.981584083993056</v>
      </c>
      <c r="AH5" s="260"/>
    </row>
    <row r="6" spans="1:34" s="238" customFormat="1" ht="29.1" customHeight="1">
      <c r="A6" s="305" t="s">
        <v>43</v>
      </c>
      <c r="B6" s="305"/>
      <c r="C6" s="202"/>
      <c r="D6" s="24">
        <v>2059572</v>
      </c>
      <c r="E6" s="258">
        <v>892146</v>
      </c>
      <c r="F6" s="233">
        <v>43.317058107218394</v>
      </c>
      <c r="G6" s="5">
        <v>101.24894880615021</v>
      </c>
      <c r="H6" s="24">
        <v>609389</v>
      </c>
      <c r="I6" s="4">
        <v>134862</v>
      </c>
      <c r="J6" s="233">
        <v>22.130691561547714</v>
      </c>
      <c r="K6" s="5">
        <v>97.478857968919414</v>
      </c>
      <c r="L6" s="4">
        <v>326652</v>
      </c>
      <c r="M6" s="4">
        <v>118621</v>
      </c>
      <c r="N6" s="233">
        <v>36.314181453044831</v>
      </c>
      <c r="O6" s="5">
        <v>67.133195619570458</v>
      </c>
      <c r="P6" s="303" t="s">
        <v>43</v>
      </c>
      <c r="Q6" s="303"/>
      <c r="R6" s="202"/>
      <c r="S6" s="24">
        <v>371002</v>
      </c>
      <c r="T6" s="4">
        <v>85759</v>
      </c>
      <c r="U6" s="5">
        <v>23.115508811273255</v>
      </c>
      <c r="V6" s="5">
        <v>75.613218360401348</v>
      </c>
      <c r="W6" s="305" t="s">
        <v>43</v>
      </c>
      <c r="X6" s="305"/>
      <c r="Y6" s="202"/>
      <c r="Z6" s="24">
        <v>402236</v>
      </c>
      <c r="AA6" s="4">
        <v>74973</v>
      </c>
      <c r="AB6" s="233">
        <v>18.639057667637903</v>
      </c>
      <c r="AC6" s="5">
        <v>77.485065834349612</v>
      </c>
      <c r="AD6" s="24">
        <v>471157</v>
      </c>
      <c r="AE6" s="4">
        <v>135922</v>
      </c>
      <c r="AF6" s="233">
        <v>28.848557911693977</v>
      </c>
      <c r="AG6" s="5">
        <v>87.266540399987164</v>
      </c>
      <c r="AH6" s="260"/>
    </row>
    <row r="7" spans="1:34" s="214" customFormat="1" ht="29.1" customHeight="1">
      <c r="A7" s="8"/>
      <c r="B7" s="8" t="s">
        <v>3</v>
      </c>
      <c r="C7" s="8"/>
      <c r="D7" s="13">
        <v>44870</v>
      </c>
      <c r="E7" s="6">
        <v>18933</v>
      </c>
      <c r="F7" s="240">
        <v>42.195230666369511</v>
      </c>
      <c r="G7" s="7">
        <v>98.820397724307114</v>
      </c>
      <c r="H7" s="261">
        <v>23350</v>
      </c>
      <c r="I7" s="262">
        <v>5168</v>
      </c>
      <c r="J7" s="240">
        <v>22.132762312633833</v>
      </c>
      <c r="K7" s="7">
        <v>97.990140310959433</v>
      </c>
      <c r="L7" s="262">
        <v>10260</v>
      </c>
      <c r="M7" s="262">
        <v>3726</v>
      </c>
      <c r="N7" s="240">
        <v>36.315789473684212</v>
      </c>
      <c r="O7" s="7">
        <v>67.893586005830912</v>
      </c>
      <c r="P7" s="8"/>
      <c r="Q7" s="8" t="s">
        <v>3</v>
      </c>
      <c r="R7" s="8"/>
      <c r="S7" s="261">
        <v>12999</v>
      </c>
      <c r="T7" s="262">
        <v>3005</v>
      </c>
      <c r="U7" s="7">
        <v>23.117162858681436</v>
      </c>
      <c r="V7" s="7">
        <v>77.130390143737174</v>
      </c>
      <c r="W7" s="8"/>
      <c r="X7" s="8" t="s">
        <v>3</v>
      </c>
      <c r="Y7" s="8"/>
      <c r="Z7" s="261">
        <v>12972</v>
      </c>
      <c r="AA7" s="262">
        <v>2418</v>
      </c>
      <c r="AB7" s="240">
        <v>18.640148011100834</v>
      </c>
      <c r="AC7" s="7">
        <v>77.84932388924662</v>
      </c>
      <c r="AD7" s="261">
        <v>15412</v>
      </c>
      <c r="AE7" s="262">
        <v>4446</v>
      </c>
      <c r="AF7" s="240">
        <v>28.847651180898005</v>
      </c>
      <c r="AG7" s="7">
        <v>89.16967509025271</v>
      </c>
      <c r="AH7" s="216"/>
    </row>
    <row r="8" spans="1:34" s="214" customFormat="1" ht="29.1" customHeight="1">
      <c r="A8" s="8"/>
      <c r="B8" s="8" t="s">
        <v>5</v>
      </c>
      <c r="C8" s="8"/>
      <c r="D8" s="13">
        <v>2014702</v>
      </c>
      <c r="E8" s="6">
        <v>873213</v>
      </c>
      <c r="F8" s="240">
        <v>43.342042644520134</v>
      </c>
      <c r="G8" s="7">
        <v>101.30292743932007</v>
      </c>
      <c r="H8" s="261">
        <v>586039</v>
      </c>
      <c r="I8" s="262">
        <v>129694</v>
      </c>
      <c r="J8" s="240">
        <v>22.13060905502876</v>
      </c>
      <c r="K8" s="7">
        <v>97.458595088520852</v>
      </c>
      <c r="L8" s="262">
        <v>316392</v>
      </c>
      <c r="M8" s="262">
        <v>114895</v>
      </c>
      <c r="N8" s="240">
        <v>36.314129307947098</v>
      </c>
      <c r="O8" s="7">
        <v>67.108821485102837</v>
      </c>
      <c r="P8" s="8"/>
      <c r="Q8" s="8" t="s">
        <v>5</v>
      </c>
      <c r="R8" s="8"/>
      <c r="S8" s="261">
        <v>358003</v>
      </c>
      <c r="T8" s="262">
        <v>82754</v>
      </c>
      <c r="U8" s="7">
        <v>23.11544875322274</v>
      </c>
      <c r="V8" s="7">
        <v>75.559248370190474</v>
      </c>
      <c r="W8" s="8"/>
      <c r="X8" s="8" t="s">
        <v>5</v>
      </c>
      <c r="Y8" s="8"/>
      <c r="Z8" s="261">
        <v>389264</v>
      </c>
      <c r="AA8" s="262">
        <v>72555</v>
      </c>
      <c r="AB8" s="240">
        <v>18.639021332566074</v>
      </c>
      <c r="AC8" s="7">
        <v>77.472985093751333</v>
      </c>
      <c r="AD8" s="261">
        <v>455745</v>
      </c>
      <c r="AE8" s="262">
        <v>131476</v>
      </c>
      <c r="AF8" s="240">
        <v>28.848588574751233</v>
      </c>
      <c r="AG8" s="7">
        <v>87.203602862657448</v>
      </c>
      <c r="AH8" s="216"/>
    </row>
    <row r="9" spans="1:34" s="214" customFormat="1" ht="29.1" customHeight="1">
      <c r="A9" s="8"/>
      <c r="B9" s="8" t="s">
        <v>116</v>
      </c>
      <c r="C9" s="8"/>
      <c r="D9" s="13">
        <v>1725837</v>
      </c>
      <c r="E9" s="14">
        <v>665812</v>
      </c>
      <c r="F9" s="7">
        <v>38.57907786193018</v>
      </c>
      <c r="G9" s="7">
        <v>93.032081377151798</v>
      </c>
      <c r="H9" s="13">
        <v>554202</v>
      </c>
      <c r="I9" s="14">
        <v>120252</v>
      </c>
      <c r="J9" s="7">
        <v>21.698225556746458</v>
      </c>
      <c r="K9" s="7">
        <v>98.985874683085839</v>
      </c>
      <c r="L9" s="11" t="s">
        <v>204</v>
      </c>
      <c r="M9" s="172" t="s">
        <v>204</v>
      </c>
      <c r="N9" s="12" t="s">
        <v>0</v>
      </c>
      <c r="O9" s="12" t="s">
        <v>0</v>
      </c>
      <c r="P9" s="8"/>
      <c r="Q9" s="8" t="s">
        <v>3</v>
      </c>
      <c r="R9" s="8"/>
      <c r="S9" s="13">
        <v>336940</v>
      </c>
      <c r="T9" s="14">
        <v>76509</v>
      </c>
      <c r="U9" s="7">
        <v>22.707010150175105</v>
      </c>
      <c r="V9" s="7">
        <v>77.377954428229017</v>
      </c>
      <c r="W9" s="8"/>
      <c r="X9" s="8" t="s">
        <v>116</v>
      </c>
      <c r="Y9" s="8"/>
      <c r="Z9" s="13">
        <v>356921</v>
      </c>
      <c r="AA9" s="14">
        <v>62016</v>
      </c>
      <c r="AB9" s="7">
        <v>17.375273519910568</v>
      </c>
      <c r="AC9" s="7">
        <v>74.3026933767852</v>
      </c>
      <c r="AD9" s="13">
        <v>416637</v>
      </c>
      <c r="AE9" s="14">
        <v>121230</v>
      </c>
      <c r="AF9" s="7">
        <v>29.097271725746872</v>
      </c>
      <c r="AG9" s="7">
        <v>86.415704947714332</v>
      </c>
      <c r="AH9" s="216"/>
    </row>
    <row r="10" spans="1:34" s="214" customFormat="1" ht="29.1" customHeight="1">
      <c r="A10" s="8"/>
      <c r="B10" s="8" t="s">
        <v>117</v>
      </c>
      <c r="C10" s="8"/>
      <c r="D10" s="13">
        <v>333735</v>
      </c>
      <c r="E10" s="6">
        <v>226334</v>
      </c>
      <c r="F10" s="7">
        <v>67.818478733126582</v>
      </c>
      <c r="G10" s="7">
        <v>136.78993841449042</v>
      </c>
      <c r="H10" s="13">
        <v>55187</v>
      </c>
      <c r="I10" s="6">
        <v>14610</v>
      </c>
      <c r="J10" s="7">
        <v>26.473626035116965</v>
      </c>
      <c r="K10" s="7">
        <v>86.623977232301669</v>
      </c>
      <c r="L10" s="11" t="s">
        <v>204</v>
      </c>
      <c r="M10" s="172" t="s">
        <v>204</v>
      </c>
      <c r="N10" s="12" t="s">
        <v>0</v>
      </c>
      <c r="O10" s="12" t="s">
        <v>0</v>
      </c>
      <c r="P10" s="8"/>
      <c r="Q10" s="8" t="s">
        <v>5</v>
      </c>
      <c r="R10" s="8"/>
      <c r="S10" s="13">
        <v>34062</v>
      </c>
      <c r="T10" s="6">
        <v>9250</v>
      </c>
      <c r="U10" s="7">
        <v>27.15636192824849</v>
      </c>
      <c r="V10" s="7">
        <v>63.613231552162851</v>
      </c>
      <c r="W10" s="8"/>
      <c r="X10" s="8" t="s">
        <v>117</v>
      </c>
      <c r="Y10" s="8"/>
      <c r="Z10" s="13">
        <v>45315</v>
      </c>
      <c r="AA10" s="6">
        <v>12957</v>
      </c>
      <c r="AB10" s="7">
        <v>28.593181065872226</v>
      </c>
      <c r="AC10" s="7">
        <v>97.46502181435234</v>
      </c>
      <c r="AD10" s="13">
        <v>54520</v>
      </c>
      <c r="AE10" s="6">
        <v>14692</v>
      </c>
      <c r="AF10" s="7">
        <v>26.947909024211299</v>
      </c>
      <c r="AG10" s="7">
        <v>94.983191104215166</v>
      </c>
      <c r="AH10" s="216"/>
    </row>
    <row r="11" spans="1:34" s="238" customFormat="1" ht="29.1" customHeight="1">
      <c r="A11" s="305" t="s">
        <v>44</v>
      </c>
      <c r="B11" s="305"/>
      <c r="C11" s="202"/>
      <c r="D11" s="24">
        <v>311227</v>
      </c>
      <c r="E11" s="4">
        <v>208515</v>
      </c>
      <c r="F11" s="233">
        <v>66.997721920013362</v>
      </c>
      <c r="G11" s="5">
        <v>525.20024180142059</v>
      </c>
      <c r="H11" s="26">
        <v>50223</v>
      </c>
      <c r="I11" s="25">
        <v>18699</v>
      </c>
      <c r="J11" s="233">
        <v>37.231945522967564</v>
      </c>
      <c r="K11" s="5">
        <v>224.34313137372524</v>
      </c>
      <c r="L11" s="25">
        <v>57944</v>
      </c>
      <c r="M11" s="25">
        <v>34619</v>
      </c>
      <c r="N11" s="233">
        <v>59.745616457269094</v>
      </c>
      <c r="O11" s="5">
        <v>435.0760336810356</v>
      </c>
      <c r="P11" s="303" t="s">
        <v>44</v>
      </c>
      <c r="Q11" s="303"/>
      <c r="R11" s="202"/>
      <c r="S11" s="26">
        <v>54754</v>
      </c>
      <c r="T11" s="25">
        <v>31261</v>
      </c>
      <c r="U11" s="5">
        <v>57.09354567702816</v>
      </c>
      <c r="V11" s="5">
        <v>417.92780748663108</v>
      </c>
      <c r="W11" s="305" t="s">
        <v>44</v>
      </c>
      <c r="X11" s="305"/>
      <c r="Y11" s="202"/>
      <c r="Z11" s="26">
        <v>66950</v>
      </c>
      <c r="AA11" s="25">
        <v>45683</v>
      </c>
      <c r="AB11" s="233">
        <v>68.234503360716957</v>
      </c>
      <c r="AC11" s="5">
        <v>652.42787774921453</v>
      </c>
      <c r="AD11" s="26">
        <v>60971</v>
      </c>
      <c r="AE11" s="25">
        <v>17466</v>
      </c>
      <c r="AF11" s="233">
        <v>28.646405668268521</v>
      </c>
      <c r="AG11" s="5">
        <v>189.62110520030399</v>
      </c>
      <c r="AH11" s="260"/>
    </row>
    <row r="12" spans="1:34" s="214" customFormat="1" ht="29.1" customHeight="1">
      <c r="A12" s="8"/>
      <c r="B12" s="8" t="s">
        <v>29</v>
      </c>
      <c r="C12" s="8"/>
      <c r="D12" s="13">
        <v>154163</v>
      </c>
      <c r="E12" s="6">
        <v>92868</v>
      </c>
      <c r="F12" s="240">
        <v>60.240135441059138</v>
      </c>
      <c r="G12" s="7">
        <v>339.66570352218281</v>
      </c>
      <c r="H12" s="261">
        <v>14699</v>
      </c>
      <c r="I12" s="262">
        <v>5473</v>
      </c>
      <c r="J12" s="240">
        <v>37.23382543030138</v>
      </c>
      <c r="K12" s="7">
        <v>195.60400285918513</v>
      </c>
      <c r="L12" s="262">
        <v>17484</v>
      </c>
      <c r="M12" s="262">
        <v>10446</v>
      </c>
      <c r="N12" s="240">
        <v>59.746053534660263</v>
      </c>
      <c r="O12" s="7">
        <v>427.23926380368101</v>
      </c>
      <c r="P12" s="8"/>
      <c r="Q12" s="8" t="s">
        <v>29</v>
      </c>
      <c r="R12" s="8"/>
      <c r="S12" s="261">
        <v>37885</v>
      </c>
      <c r="T12" s="262">
        <v>27747</v>
      </c>
      <c r="U12" s="7">
        <v>73.240068628744879</v>
      </c>
      <c r="V12" s="7">
        <v>417.93944871215541</v>
      </c>
      <c r="W12" s="8"/>
      <c r="X12" s="8" t="s">
        <v>29</v>
      </c>
      <c r="Y12" s="8"/>
      <c r="Z12" s="261">
        <v>18407</v>
      </c>
      <c r="AA12" s="262">
        <v>12559</v>
      </c>
      <c r="AB12" s="240">
        <v>68.229477916010211</v>
      </c>
      <c r="AC12" s="7">
        <v>573.99451553930533</v>
      </c>
      <c r="AD12" s="261">
        <v>17839</v>
      </c>
      <c r="AE12" s="262">
        <v>5110</v>
      </c>
      <c r="AF12" s="240">
        <v>28.645103425079881</v>
      </c>
      <c r="AG12" s="7">
        <v>152.67403645055273</v>
      </c>
      <c r="AH12" s="216"/>
    </row>
    <row r="13" spans="1:34" s="214" customFormat="1" ht="29.1" customHeight="1">
      <c r="A13" s="8"/>
      <c r="B13" s="8" t="s">
        <v>82</v>
      </c>
      <c r="C13" s="8"/>
      <c r="D13" s="13">
        <v>157064</v>
      </c>
      <c r="E13" s="6">
        <v>115647</v>
      </c>
      <c r="F13" s="240">
        <v>73.630494575459679</v>
      </c>
      <c r="G13" s="7">
        <v>935.57964565973623</v>
      </c>
      <c r="H13" s="261">
        <v>35524</v>
      </c>
      <c r="I13" s="262">
        <v>13226</v>
      </c>
      <c r="J13" s="240">
        <v>37.231167661299402</v>
      </c>
      <c r="K13" s="7">
        <v>238.86581181145027</v>
      </c>
      <c r="L13" s="262">
        <v>40460</v>
      </c>
      <c r="M13" s="262">
        <v>24173</v>
      </c>
      <c r="N13" s="240">
        <v>59.745427582797831</v>
      </c>
      <c r="O13" s="7">
        <v>438.55224963715528</v>
      </c>
      <c r="P13" s="8"/>
      <c r="Q13" s="8" t="s">
        <v>82</v>
      </c>
      <c r="R13" s="8"/>
      <c r="S13" s="261">
        <v>16869</v>
      </c>
      <c r="T13" s="262">
        <v>3514</v>
      </c>
      <c r="U13" s="7">
        <v>20.831110320706621</v>
      </c>
      <c r="V13" s="7">
        <v>417.83590963139119</v>
      </c>
      <c r="W13" s="8"/>
      <c r="X13" s="8" t="s">
        <v>30</v>
      </c>
      <c r="Y13" s="8"/>
      <c r="Z13" s="261">
        <v>48543</v>
      </c>
      <c r="AA13" s="262">
        <v>33124</v>
      </c>
      <c r="AB13" s="240">
        <v>68.236408957007185</v>
      </c>
      <c r="AC13" s="7">
        <v>688.07644370585786</v>
      </c>
      <c r="AD13" s="261">
        <v>43132</v>
      </c>
      <c r="AE13" s="262">
        <v>12356</v>
      </c>
      <c r="AF13" s="240">
        <v>28.646944264119444</v>
      </c>
      <c r="AG13" s="7">
        <v>210.7094133697135</v>
      </c>
      <c r="AH13" s="216"/>
    </row>
    <row r="14" spans="1:34" s="238" customFormat="1" ht="29.1" customHeight="1">
      <c r="A14" s="303" t="s">
        <v>52</v>
      </c>
      <c r="B14" s="303"/>
      <c r="C14" s="202"/>
      <c r="D14" s="24">
        <v>1227434</v>
      </c>
      <c r="E14" s="4">
        <v>935664</v>
      </c>
      <c r="F14" s="233">
        <v>76.22927179791337</v>
      </c>
      <c r="G14" s="5">
        <v>324.30903608193825</v>
      </c>
      <c r="H14" s="26">
        <v>1269274</v>
      </c>
      <c r="I14" s="25">
        <v>303264</v>
      </c>
      <c r="J14" s="233">
        <v>23.892713472425971</v>
      </c>
      <c r="K14" s="5">
        <v>188.26684545759304</v>
      </c>
      <c r="L14" s="25">
        <v>449688</v>
      </c>
      <c r="M14" s="25">
        <v>165034</v>
      </c>
      <c r="N14" s="233">
        <v>36.699667324900823</v>
      </c>
      <c r="O14" s="5">
        <v>113.40048923947998</v>
      </c>
      <c r="P14" s="303" t="s">
        <v>52</v>
      </c>
      <c r="Q14" s="303"/>
      <c r="R14" s="202"/>
      <c r="S14" s="26">
        <v>1118089</v>
      </c>
      <c r="T14" s="25">
        <v>261723</v>
      </c>
      <c r="U14" s="5">
        <v>23.40806501092489</v>
      </c>
      <c r="V14" s="5">
        <v>121.30902113103652</v>
      </c>
      <c r="W14" s="303" t="s">
        <v>52</v>
      </c>
      <c r="X14" s="303"/>
      <c r="Y14" s="202"/>
      <c r="Z14" s="26">
        <v>647215</v>
      </c>
      <c r="AA14" s="25">
        <v>190192</v>
      </c>
      <c r="AB14" s="233">
        <v>29.386216326877467</v>
      </c>
      <c r="AC14" s="5">
        <v>136.01270077377461</v>
      </c>
      <c r="AD14" s="26">
        <v>465623</v>
      </c>
      <c r="AE14" s="25">
        <v>160613</v>
      </c>
      <c r="AF14" s="233">
        <v>34.49421527716629</v>
      </c>
      <c r="AG14" s="5">
        <v>130.71251271617496</v>
      </c>
      <c r="AH14" s="260"/>
    </row>
    <row r="15" spans="1:34" s="238" customFormat="1" ht="29.1" customHeight="1">
      <c r="A15" s="303" t="s">
        <v>53</v>
      </c>
      <c r="B15" s="303"/>
      <c r="C15" s="202"/>
      <c r="D15" s="24">
        <v>1227434</v>
      </c>
      <c r="E15" s="4">
        <v>935664</v>
      </c>
      <c r="F15" s="233">
        <v>76.22927179791337</v>
      </c>
      <c r="G15" s="5">
        <v>324.30903608193825</v>
      </c>
      <c r="H15" s="26">
        <v>1269274</v>
      </c>
      <c r="I15" s="25">
        <v>303264</v>
      </c>
      <c r="J15" s="233">
        <v>23.892713472425971</v>
      </c>
      <c r="K15" s="5">
        <v>188.26684545759304</v>
      </c>
      <c r="L15" s="25">
        <v>449688</v>
      </c>
      <c r="M15" s="25">
        <v>165034</v>
      </c>
      <c r="N15" s="233">
        <v>36.699667324900823</v>
      </c>
      <c r="O15" s="5">
        <v>113.40048923947998</v>
      </c>
      <c r="P15" s="303" t="s">
        <v>53</v>
      </c>
      <c r="Q15" s="303"/>
      <c r="R15" s="202"/>
      <c r="S15" s="26">
        <v>1118089</v>
      </c>
      <c r="T15" s="25">
        <v>261723</v>
      </c>
      <c r="U15" s="5">
        <v>23.40806501092489</v>
      </c>
      <c r="V15" s="5">
        <v>121.30902113103652</v>
      </c>
      <c r="W15" s="303" t="s">
        <v>53</v>
      </c>
      <c r="X15" s="303"/>
      <c r="Y15" s="202"/>
      <c r="Z15" s="26">
        <v>647215</v>
      </c>
      <c r="AA15" s="25">
        <v>190192</v>
      </c>
      <c r="AB15" s="233">
        <v>29.386216326877467</v>
      </c>
      <c r="AC15" s="5">
        <v>136.01270077377461</v>
      </c>
      <c r="AD15" s="26">
        <v>465623</v>
      </c>
      <c r="AE15" s="25">
        <v>160613</v>
      </c>
      <c r="AF15" s="233">
        <v>34.49421527716629</v>
      </c>
      <c r="AG15" s="5">
        <v>130.71251271617496</v>
      </c>
      <c r="AH15" s="260"/>
    </row>
    <row r="16" spans="1:34" s="214" customFormat="1" ht="29.1" customHeight="1">
      <c r="A16" s="8"/>
      <c r="B16" s="8" t="s">
        <v>83</v>
      </c>
      <c r="C16" s="8"/>
      <c r="D16" s="13">
        <v>420198</v>
      </c>
      <c r="E16" s="6">
        <v>307213</v>
      </c>
      <c r="F16" s="240">
        <v>73.111485537770292</v>
      </c>
      <c r="G16" s="7">
        <v>261.54468291603172</v>
      </c>
      <c r="H16" s="261">
        <v>366688</v>
      </c>
      <c r="I16" s="262">
        <v>87612</v>
      </c>
      <c r="J16" s="240">
        <v>23.892791692119729</v>
      </c>
      <c r="K16" s="7">
        <v>189.20634920634919</v>
      </c>
      <c r="L16" s="262">
        <v>158302</v>
      </c>
      <c r="M16" s="262">
        <v>58096</v>
      </c>
      <c r="N16" s="240">
        <v>36.699473158898819</v>
      </c>
      <c r="O16" s="7">
        <v>116.13161156198777</v>
      </c>
      <c r="P16" s="8"/>
      <c r="Q16" s="8" t="s">
        <v>83</v>
      </c>
      <c r="R16" s="8"/>
      <c r="S16" s="261">
        <v>380893</v>
      </c>
      <c r="T16" s="262">
        <v>78137</v>
      </c>
      <c r="U16" s="7">
        <v>20.514160144712555</v>
      </c>
      <c r="V16" s="7">
        <v>106.38410848491451</v>
      </c>
      <c r="W16" s="8"/>
      <c r="X16" s="8" t="s">
        <v>32</v>
      </c>
      <c r="Y16" s="8"/>
      <c r="Z16" s="261">
        <v>283925</v>
      </c>
      <c r="AA16" s="262">
        <v>80415</v>
      </c>
      <c r="AB16" s="240">
        <v>28.322620410319626</v>
      </c>
      <c r="AC16" s="7">
        <v>135.47457798443344</v>
      </c>
      <c r="AD16" s="261">
        <v>161498</v>
      </c>
      <c r="AE16" s="262">
        <v>55708</v>
      </c>
      <c r="AF16" s="240">
        <v>34.494544824084514</v>
      </c>
      <c r="AG16" s="7">
        <v>136.10222081063253</v>
      </c>
      <c r="AH16" s="216"/>
    </row>
    <row r="17" spans="1:34" s="214" customFormat="1" ht="29.1" customHeight="1">
      <c r="A17" s="8"/>
      <c r="B17" s="8" t="s">
        <v>84</v>
      </c>
      <c r="C17" s="8"/>
      <c r="D17" s="13">
        <v>588610</v>
      </c>
      <c r="E17" s="6">
        <v>430341</v>
      </c>
      <c r="F17" s="240">
        <v>73.111398039448872</v>
      </c>
      <c r="G17" s="7">
        <v>265.26761553113192</v>
      </c>
      <c r="H17" s="261">
        <v>628703</v>
      </c>
      <c r="I17" s="262">
        <v>150214</v>
      </c>
      <c r="J17" s="240">
        <v>23.892680645710296</v>
      </c>
      <c r="K17" s="7">
        <v>180.43940467753364</v>
      </c>
      <c r="L17" s="262">
        <v>218451</v>
      </c>
      <c r="M17" s="262">
        <v>80171</v>
      </c>
      <c r="N17" s="240">
        <v>36.69976333365377</v>
      </c>
      <c r="O17" s="7">
        <v>110.15072200926039</v>
      </c>
      <c r="P17" s="8"/>
      <c r="Q17" s="8" t="s">
        <v>84</v>
      </c>
      <c r="R17" s="8"/>
      <c r="S17" s="261">
        <v>680222</v>
      </c>
      <c r="T17" s="262">
        <v>139541</v>
      </c>
      <c r="U17" s="7">
        <v>20.514038064043795</v>
      </c>
      <c r="V17" s="7">
        <v>102.2083705667785</v>
      </c>
      <c r="W17" s="8"/>
      <c r="X17" s="8" t="s">
        <v>34</v>
      </c>
      <c r="Y17" s="8"/>
      <c r="Z17" s="261">
        <v>330093</v>
      </c>
      <c r="AA17" s="262">
        <v>93490</v>
      </c>
      <c r="AB17" s="240">
        <v>28.322321285213558</v>
      </c>
      <c r="AC17" s="7">
        <v>123.21094388360262</v>
      </c>
      <c r="AD17" s="261">
        <v>213205</v>
      </c>
      <c r="AE17" s="262">
        <v>73543</v>
      </c>
      <c r="AF17" s="240">
        <v>34.494031565863843</v>
      </c>
      <c r="AG17" s="7">
        <v>125.69089572900822</v>
      </c>
      <c r="AH17" s="216"/>
    </row>
    <row r="18" spans="1:34" s="214" customFormat="1" ht="29.1" customHeight="1">
      <c r="A18" s="8"/>
      <c r="B18" s="8" t="s">
        <v>85</v>
      </c>
      <c r="C18" s="8"/>
      <c r="D18" s="13">
        <v>218626</v>
      </c>
      <c r="E18" s="6">
        <v>198110</v>
      </c>
      <c r="F18" s="240">
        <v>90.615937720124791</v>
      </c>
      <c r="G18" s="7">
        <v>2246.1451247165533</v>
      </c>
      <c r="H18" s="261">
        <v>273883</v>
      </c>
      <c r="I18" s="262">
        <v>65438</v>
      </c>
      <c r="J18" s="240">
        <v>23.892684102335668</v>
      </c>
      <c r="K18" s="7">
        <v>207.55518903831515</v>
      </c>
      <c r="L18" s="262">
        <v>72935</v>
      </c>
      <c r="M18" s="262">
        <v>26767</v>
      </c>
      <c r="N18" s="240">
        <v>36.699801192842941</v>
      </c>
      <c r="O18" s="7">
        <v>117.79694582581526</v>
      </c>
      <c r="P18" s="8"/>
      <c r="Q18" s="8" t="s">
        <v>85</v>
      </c>
      <c r="R18" s="8"/>
      <c r="S18" s="261">
        <v>56974</v>
      </c>
      <c r="T18" s="262">
        <v>44045</v>
      </c>
      <c r="U18" s="7">
        <v>77.307192754589821</v>
      </c>
      <c r="V18" s="7">
        <v>762.68398268398278</v>
      </c>
      <c r="W18" s="8"/>
      <c r="X18" s="8" t="s">
        <v>35</v>
      </c>
      <c r="Y18" s="8"/>
      <c r="Z18" s="261">
        <v>33197</v>
      </c>
      <c r="AA18" s="262">
        <v>16287</v>
      </c>
      <c r="AB18" s="240">
        <v>49.061662198391417</v>
      </c>
      <c r="AC18" s="7">
        <v>354.21922575032625</v>
      </c>
      <c r="AD18" s="261">
        <v>90920</v>
      </c>
      <c r="AE18" s="262">
        <v>31362</v>
      </c>
      <c r="AF18" s="240">
        <v>34.494060712714472</v>
      </c>
      <c r="AG18" s="7">
        <v>133.83689668416338</v>
      </c>
      <c r="AH18" s="216"/>
    </row>
    <row r="19" spans="1:34" s="238" customFormat="1" ht="29.1" customHeight="1">
      <c r="A19" s="303" t="s">
        <v>10</v>
      </c>
      <c r="B19" s="303"/>
      <c r="C19" s="202"/>
      <c r="D19" s="15">
        <v>0</v>
      </c>
      <c r="E19" s="16">
        <v>0</v>
      </c>
      <c r="F19" s="10" t="s">
        <v>0</v>
      </c>
      <c r="G19" s="10" t="s">
        <v>0</v>
      </c>
      <c r="H19" s="26" t="s">
        <v>0</v>
      </c>
      <c r="I19" s="25" t="s">
        <v>0</v>
      </c>
      <c r="J19" s="10" t="s">
        <v>0</v>
      </c>
      <c r="K19" s="10" t="s">
        <v>0</v>
      </c>
      <c r="L19" s="25" t="s">
        <v>0</v>
      </c>
      <c r="M19" s="25" t="s">
        <v>0</v>
      </c>
      <c r="N19" s="10" t="s">
        <v>0</v>
      </c>
      <c r="O19" s="10" t="s">
        <v>0</v>
      </c>
      <c r="P19" s="303" t="s">
        <v>10</v>
      </c>
      <c r="Q19" s="303"/>
      <c r="R19" s="202"/>
      <c r="S19" s="26" t="s">
        <v>0</v>
      </c>
      <c r="T19" s="25" t="s">
        <v>0</v>
      </c>
      <c r="U19" s="10" t="s">
        <v>0</v>
      </c>
      <c r="V19" s="10" t="s">
        <v>0</v>
      </c>
      <c r="W19" s="303" t="s">
        <v>10</v>
      </c>
      <c r="X19" s="303"/>
      <c r="Y19" s="202"/>
      <c r="Z19" s="26">
        <v>0</v>
      </c>
      <c r="AA19" s="25" t="s">
        <v>0</v>
      </c>
      <c r="AB19" s="10" t="s">
        <v>0</v>
      </c>
      <c r="AC19" s="10" t="s">
        <v>0</v>
      </c>
      <c r="AD19" s="26" t="s">
        <v>0</v>
      </c>
      <c r="AE19" s="25" t="s">
        <v>0</v>
      </c>
      <c r="AF19" s="10" t="s">
        <v>0</v>
      </c>
      <c r="AG19" s="10" t="s">
        <v>0</v>
      </c>
      <c r="AH19" s="260"/>
    </row>
    <row r="20" spans="1:34" s="238" customFormat="1" ht="29.1" customHeight="1">
      <c r="A20" s="303" t="s">
        <v>71</v>
      </c>
      <c r="B20" s="303"/>
      <c r="C20" s="202"/>
      <c r="D20" s="24">
        <v>75987</v>
      </c>
      <c r="E20" s="4">
        <v>27924</v>
      </c>
      <c r="F20" s="233">
        <v>36.748391172174188</v>
      </c>
      <c r="G20" s="5">
        <v>91.284733573063093</v>
      </c>
      <c r="H20" s="26">
        <v>52344</v>
      </c>
      <c r="I20" s="25">
        <v>8865</v>
      </c>
      <c r="J20" s="233">
        <v>16.936038514442917</v>
      </c>
      <c r="K20" s="5">
        <v>82.488136224062529</v>
      </c>
      <c r="L20" s="25">
        <v>25999</v>
      </c>
      <c r="M20" s="25">
        <v>6885</v>
      </c>
      <c r="N20" s="233">
        <v>26.481787761067732</v>
      </c>
      <c r="O20" s="5">
        <v>77.708803611738148</v>
      </c>
      <c r="P20" s="303" t="s">
        <v>71</v>
      </c>
      <c r="Q20" s="303"/>
      <c r="R20" s="202"/>
      <c r="S20" s="26">
        <v>24826</v>
      </c>
      <c r="T20" s="25">
        <v>4792</v>
      </c>
      <c r="U20" s="5">
        <v>19.30234431644244</v>
      </c>
      <c r="V20" s="5">
        <v>72.168674698795172</v>
      </c>
      <c r="W20" s="303" t="s">
        <v>65</v>
      </c>
      <c r="X20" s="303"/>
      <c r="Y20" s="202"/>
      <c r="Z20" s="26">
        <v>22738</v>
      </c>
      <c r="AA20" s="25">
        <v>4256</v>
      </c>
      <c r="AB20" s="233">
        <v>18.71756530917407</v>
      </c>
      <c r="AC20" s="5">
        <v>80.301886792452819</v>
      </c>
      <c r="AD20" s="26">
        <v>29985</v>
      </c>
      <c r="AE20" s="25">
        <v>7797</v>
      </c>
      <c r="AF20" s="233">
        <v>26.003001500750379</v>
      </c>
      <c r="AG20" s="5">
        <v>85.870044052863435</v>
      </c>
      <c r="AH20" s="260"/>
    </row>
    <row r="21" spans="1:34" s="214" customFormat="1" ht="29.1" customHeight="1">
      <c r="A21" s="8"/>
      <c r="B21" s="8" t="s">
        <v>91</v>
      </c>
      <c r="C21" s="8"/>
      <c r="D21" s="13">
        <v>75987</v>
      </c>
      <c r="E21" s="6">
        <v>27924</v>
      </c>
      <c r="F21" s="240">
        <v>36.748391172174188</v>
      </c>
      <c r="G21" s="7">
        <v>91.284733573063093</v>
      </c>
      <c r="H21" s="261">
        <v>52344</v>
      </c>
      <c r="I21" s="262">
        <v>8865</v>
      </c>
      <c r="J21" s="240">
        <v>16.936038514442917</v>
      </c>
      <c r="K21" s="7">
        <v>82.488136224062529</v>
      </c>
      <c r="L21" s="262">
        <v>25999</v>
      </c>
      <c r="M21" s="262">
        <v>6885</v>
      </c>
      <c r="N21" s="240">
        <v>26.481787761067732</v>
      </c>
      <c r="O21" s="7">
        <v>77.708803611738148</v>
      </c>
      <c r="P21" s="8"/>
      <c r="Q21" s="8" t="s">
        <v>91</v>
      </c>
      <c r="R21" s="8"/>
      <c r="S21" s="261">
        <v>24826</v>
      </c>
      <c r="T21" s="262">
        <v>4792</v>
      </c>
      <c r="U21" s="7">
        <v>19.30234431644244</v>
      </c>
      <c r="V21" s="7">
        <v>72.168674698795172</v>
      </c>
      <c r="W21" s="8"/>
      <c r="X21" s="8" t="s">
        <v>91</v>
      </c>
      <c r="Y21" s="8"/>
      <c r="Z21" s="261">
        <v>22738</v>
      </c>
      <c r="AA21" s="262">
        <v>4256</v>
      </c>
      <c r="AB21" s="240">
        <v>18.71756530917407</v>
      </c>
      <c r="AC21" s="7">
        <v>80.301886792452819</v>
      </c>
      <c r="AD21" s="261">
        <v>29985</v>
      </c>
      <c r="AE21" s="262">
        <v>7797</v>
      </c>
      <c r="AF21" s="240">
        <v>26.003001500750379</v>
      </c>
      <c r="AG21" s="7">
        <v>85.870044052863435</v>
      </c>
      <c r="AH21" s="216"/>
    </row>
    <row r="22" spans="1:34" s="214" customFormat="1" ht="29.1" customHeight="1">
      <c r="A22" s="8"/>
      <c r="B22" s="8" t="s">
        <v>90</v>
      </c>
      <c r="C22" s="8"/>
      <c r="D22" s="17">
        <v>0</v>
      </c>
      <c r="E22" s="18">
        <v>0</v>
      </c>
      <c r="F22" s="243" t="s">
        <v>0</v>
      </c>
      <c r="G22" s="12" t="s">
        <v>0</v>
      </c>
      <c r="H22" s="261">
        <v>0</v>
      </c>
      <c r="I22" s="262">
        <v>0</v>
      </c>
      <c r="J22" s="12" t="s">
        <v>93</v>
      </c>
      <c r="K22" s="12" t="s">
        <v>93</v>
      </c>
      <c r="L22" s="262">
        <v>0</v>
      </c>
      <c r="M22" s="262">
        <v>0</v>
      </c>
      <c r="N22" s="12" t="s">
        <v>93</v>
      </c>
      <c r="O22" s="12" t="s">
        <v>93</v>
      </c>
      <c r="P22" s="8"/>
      <c r="Q22" s="8" t="s">
        <v>90</v>
      </c>
      <c r="R22" s="8"/>
      <c r="S22" s="261">
        <v>0</v>
      </c>
      <c r="T22" s="262">
        <v>0</v>
      </c>
      <c r="U22" s="12" t="s">
        <v>93</v>
      </c>
      <c r="V22" s="12" t="s">
        <v>93</v>
      </c>
      <c r="W22" s="8"/>
      <c r="X22" s="8" t="s">
        <v>90</v>
      </c>
      <c r="Y22" s="8"/>
      <c r="Z22" s="261">
        <v>0</v>
      </c>
      <c r="AA22" s="262">
        <v>0</v>
      </c>
      <c r="AB22" s="12" t="s">
        <v>93</v>
      </c>
      <c r="AC22" s="12" t="s">
        <v>93</v>
      </c>
      <c r="AD22" s="261">
        <v>0</v>
      </c>
      <c r="AE22" s="262">
        <v>0</v>
      </c>
      <c r="AF22" s="12" t="s">
        <v>93</v>
      </c>
      <c r="AG22" s="12" t="s">
        <v>93</v>
      </c>
      <c r="AH22" s="216"/>
    </row>
    <row r="23" spans="1:34" s="238" customFormat="1" ht="29.1" customHeight="1">
      <c r="A23" s="303" t="s">
        <v>66</v>
      </c>
      <c r="B23" s="303"/>
      <c r="C23" s="202"/>
      <c r="D23" s="19">
        <v>27</v>
      </c>
      <c r="E23" s="16" t="s">
        <v>101</v>
      </c>
      <c r="F23" s="245" t="s">
        <v>0</v>
      </c>
      <c r="G23" s="10" t="s">
        <v>102</v>
      </c>
      <c r="H23" s="26" t="s">
        <v>0</v>
      </c>
      <c r="I23" s="25" t="s">
        <v>0</v>
      </c>
      <c r="J23" s="245" t="s">
        <v>0</v>
      </c>
      <c r="K23" s="246" t="s">
        <v>0</v>
      </c>
      <c r="L23" s="25">
        <v>0</v>
      </c>
      <c r="M23" s="25">
        <v>0</v>
      </c>
      <c r="N23" s="10" t="s">
        <v>36</v>
      </c>
      <c r="O23" s="10" t="s">
        <v>36</v>
      </c>
      <c r="P23" s="309" t="s">
        <v>77</v>
      </c>
      <c r="Q23" s="309"/>
      <c r="R23" s="202"/>
      <c r="S23" s="26" t="s">
        <v>0</v>
      </c>
      <c r="T23" s="25" t="s">
        <v>0</v>
      </c>
      <c r="U23" s="246" t="s">
        <v>0</v>
      </c>
      <c r="V23" s="246" t="s">
        <v>0</v>
      </c>
      <c r="W23" s="303" t="s">
        <v>66</v>
      </c>
      <c r="X23" s="303"/>
      <c r="Y23" s="202"/>
      <c r="Z23" s="26" t="s">
        <v>0</v>
      </c>
      <c r="AA23" s="25" t="s">
        <v>0</v>
      </c>
      <c r="AB23" s="245" t="s">
        <v>0</v>
      </c>
      <c r="AC23" s="245" t="s">
        <v>0</v>
      </c>
      <c r="AD23" s="26">
        <v>0</v>
      </c>
      <c r="AE23" s="25">
        <v>0</v>
      </c>
      <c r="AF23" s="10" t="s">
        <v>36</v>
      </c>
      <c r="AG23" s="10" t="s">
        <v>36</v>
      </c>
      <c r="AH23" s="260"/>
    </row>
    <row r="24" spans="1:34" s="238" customFormat="1" ht="29.1" customHeight="1">
      <c r="A24" s="303" t="s">
        <v>11</v>
      </c>
      <c r="B24" s="303"/>
      <c r="C24" s="202"/>
      <c r="D24" s="19">
        <v>0</v>
      </c>
      <c r="E24" s="16">
        <v>0</v>
      </c>
      <c r="F24" s="245" t="s">
        <v>0</v>
      </c>
      <c r="G24" s="263" t="s">
        <v>0</v>
      </c>
      <c r="H24" s="26" t="s">
        <v>0</v>
      </c>
      <c r="I24" s="25" t="s">
        <v>0</v>
      </c>
      <c r="J24" s="245" t="s">
        <v>0</v>
      </c>
      <c r="K24" s="246" t="s">
        <v>0</v>
      </c>
      <c r="L24" s="25" t="s">
        <v>0</v>
      </c>
      <c r="M24" s="25" t="s">
        <v>0</v>
      </c>
      <c r="N24" s="246" t="s">
        <v>0</v>
      </c>
      <c r="O24" s="246" t="s">
        <v>0</v>
      </c>
      <c r="P24" s="309" t="s">
        <v>11</v>
      </c>
      <c r="Q24" s="309"/>
      <c r="R24" s="202"/>
      <c r="S24" s="26" t="s">
        <v>0</v>
      </c>
      <c r="T24" s="25" t="s">
        <v>0</v>
      </c>
      <c r="U24" s="246" t="s">
        <v>0</v>
      </c>
      <c r="V24" s="246" t="s">
        <v>0</v>
      </c>
      <c r="W24" s="303" t="s">
        <v>11</v>
      </c>
      <c r="X24" s="303"/>
      <c r="Y24" s="202"/>
      <c r="Z24" s="26">
        <v>0</v>
      </c>
      <c r="AA24" s="25" t="s">
        <v>0</v>
      </c>
      <c r="AB24" s="245" t="s">
        <v>0</v>
      </c>
      <c r="AC24" s="245" t="s">
        <v>0</v>
      </c>
      <c r="AD24" s="26" t="s">
        <v>0</v>
      </c>
      <c r="AE24" s="25" t="s">
        <v>0</v>
      </c>
      <c r="AF24" s="246" t="s">
        <v>0</v>
      </c>
      <c r="AG24" s="246" t="s">
        <v>0</v>
      </c>
      <c r="AH24" s="260"/>
    </row>
    <row r="25" spans="1:34" s="238" customFormat="1" ht="29.1" customHeight="1">
      <c r="A25" s="303" t="s">
        <v>12</v>
      </c>
      <c r="B25" s="303"/>
      <c r="C25" s="202"/>
      <c r="D25" s="24">
        <v>9260</v>
      </c>
      <c r="E25" s="16">
        <v>5400</v>
      </c>
      <c r="F25" s="233">
        <v>58.31533477321814</v>
      </c>
      <c r="G25" s="263">
        <v>72.972972972972968</v>
      </c>
      <c r="H25" s="26">
        <v>0</v>
      </c>
      <c r="I25" s="25">
        <v>0</v>
      </c>
      <c r="J25" s="245" t="s">
        <v>0</v>
      </c>
      <c r="K25" s="246" t="s">
        <v>0</v>
      </c>
      <c r="L25" s="25" t="s">
        <v>0</v>
      </c>
      <c r="M25" s="25" t="s">
        <v>0</v>
      </c>
      <c r="N25" s="246" t="s">
        <v>0</v>
      </c>
      <c r="O25" s="246" t="s">
        <v>0</v>
      </c>
      <c r="P25" s="309" t="s">
        <v>78</v>
      </c>
      <c r="Q25" s="309"/>
      <c r="R25" s="202"/>
      <c r="S25" s="26">
        <v>0</v>
      </c>
      <c r="T25" s="25">
        <v>0</v>
      </c>
      <c r="U25" s="246" t="s">
        <v>0</v>
      </c>
      <c r="V25" s="246" t="s">
        <v>0</v>
      </c>
      <c r="W25" s="303" t="s">
        <v>12</v>
      </c>
      <c r="X25" s="303"/>
      <c r="Y25" s="202"/>
      <c r="Z25" s="26">
        <v>0</v>
      </c>
      <c r="AA25" s="25" t="s">
        <v>36</v>
      </c>
      <c r="AB25" s="245" t="s">
        <v>0</v>
      </c>
      <c r="AC25" s="245" t="s">
        <v>0</v>
      </c>
      <c r="AD25" s="26">
        <v>0</v>
      </c>
      <c r="AE25" s="25" t="s">
        <v>0</v>
      </c>
      <c r="AF25" s="246" t="s">
        <v>0</v>
      </c>
      <c r="AG25" s="246" t="s">
        <v>0</v>
      </c>
      <c r="AH25" s="260"/>
    </row>
    <row r="26" spans="1:34" s="214" customFormat="1" ht="29.1" customHeight="1">
      <c r="A26" s="8"/>
      <c r="B26" s="8" t="s">
        <v>86</v>
      </c>
      <c r="C26" s="8"/>
      <c r="D26" s="13">
        <v>9260</v>
      </c>
      <c r="E26" s="11">
        <v>5400</v>
      </c>
      <c r="F26" s="240">
        <v>58.31533477321814</v>
      </c>
      <c r="G26" s="264">
        <v>72.972972972972968</v>
      </c>
      <c r="H26" s="261" t="s">
        <v>0</v>
      </c>
      <c r="I26" s="262" t="s">
        <v>0</v>
      </c>
      <c r="J26" s="221" t="s">
        <v>0</v>
      </c>
      <c r="K26" s="244" t="s">
        <v>0</v>
      </c>
      <c r="L26" s="262" t="s">
        <v>0</v>
      </c>
      <c r="M26" s="262" t="s">
        <v>0</v>
      </c>
      <c r="N26" s="244" t="s">
        <v>0</v>
      </c>
      <c r="O26" s="244" t="s">
        <v>0</v>
      </c>
      <c r="P26" s="8"/>
      <c r="Q26" s="8" t="s">
        <v>87</v>
      </c>
      <c r="R26" s="8"/>
      <c r="S26" s="261" t="s">
        <v>0</v>
      </c>
      <c r="T26" s="262" t="s">
        <v>0</v>
      </c>
      <c r="U26" s="244" t="s">
        <v>0</v>
      </c>
      <c r="V26" s="244" t="s">
        <v>0</v>
      </c>
      <c r="W26" s="8"/>
      <c r="X26" s="8" t="s">
        <v>62</v>
      </c>
      <c r="Y26" s="8"/>
      <c r="Z26" s="261">
        <v>0</v>
      </c>
      <c r="AA26" s="262" t="s">
        <v>0</v>
      </c>
      <c r="AB26" s="221" t="s">
        <v>0</v>
      </c>
      <c r="AC26" s="221" t="s">
        <v>0</v>
      </c>
      <c r="AD26" s="261">
        <v>0</v>
      </c>
      <c r="AE26" s="262" t="s">
        <v>0</v>
      </c>
      <c r="AF26" s="244" t="s">
        <v>0</v>
      </c>
      <c r="AG26" s="244" t="s">
        <v>0</v>
      </c>
      <c r="AH26" s="216"/>
    </row>
    <row r="27" spans="1:34" s="214" customFormat="1" ht="29.1" customHeight="1">
      <c r="A27" s="8"/>
      <c r="B27" s="8" t="s">
        <v>75</v>
      </c>
      <c r="C27" s="8"/>
      <c r="D27" s="21">
        <v>0</v>
      </c>
      <c r="E27" s="20">
        <v>0</v>
      </c>
      <c r="F27" s="243" t="s">
        <v>92</v>
      </c>
      <c r="G27" s="264" t="s">
        <v>0</v>
      </c>
      <c r="H27" s="261" t="s">
        <v>0</v>
      </c>
      <c r="I27" s="262" t="s">
        <v>0</v>
      </c>
      <c r="J27" s="221" t="s">
        <v>0</v>
      </c>
      <c r="K27" s="244" t="s">
        <v>0</v>
      </c>
      <c r="L27" s="262" t="s">
        <v>0</v>
      </c>
      <c r="M27" s="262" t="s">
        <v>0</v>
      </c>
      <c r="N27" s="244" t="s">
        <v>0</v>
      </c>
      <c r="O27" s="244" t="s">
        <v>0</v>
      </c>
      <c r="P27" s="8"/>
      <c r="Q27" s="8" t="s">
        <v>14</v>
      </c>
      <c r="R27" s="8"/>
      <c r="S27" s="261" t="s">
        <v>0</v>
      </c>
      <c r="T27" s="262" t="s">
        <v>0</v>
      </c>
      <c r="U27" s="244" t="s">
        <v>0</v>
      </c>
      <c r="V27" s="244" t="s">
        <v>0</v>
      </c>
      <c r="W27" s="8"/>
      <c r="X27" s="8" t="s">
        <v>7</v>
      </c>
      <c r="Y27" s="8"/>
      <c r="Z27" s="261">
        <v>0</v>
      </c>
      <c r="AA27" s="262" t="s">
        <v>0</v>
      </c>
      <c r="AB27" s="221" t="s">
        <v>0</v>
      </c>
      <c r="AC27" s="221" t="s">
        <v>0</v>
      </c>
      <c r="AD27" s="261" t="s">
        <v>0</v>
      </c>
      <c r="AE27" s="262" t="s">
        <v>0</v>
      </c>
      <c r="AF27" s="244" t="s">
        <v>0</v>
      </c>
      <c r="AG27" s="244" t="s">
        <v>0</v>
      </c>
      <c r="AH27" s="216"/>
    </row>
    <row r="28" spans="1:34" s="214" customFormat="1" ht="29.1" customHeight="1">
      <c r="A28" s="8"/>
      <c r="B28" s="8" t="s">
        <v>76</v>
      </c>
      <c r="C28" s="8"/>
      <c r="D28" s="21">
        <v>0</v>
      </c>
      <c r="E28" s="20">
        <v>0</v>
      </c>
      <c r="F28" s="221" t="s">
        <v>0</v>
      </c>
      <c r="G28" s="264" t="s">
        <v>0</v>
      </c>
      <c r="H28" s="261" t="s">
        <v>0</v>
      </c>
      <c r="I28" s="262" t="s">
        <v>0</v>
      </c>
      <c r="J28" s="221" t="s">
        <v>0</v>
      </c>
      <c r="K28" s="244" t="s">
        <v>0</v>
      </c>
      <c r="L28" s="262" t="s">
        <v>0</v>
      </c>
      <c r="M28" s="262" t="s">
        <v>0</v>
      </c>
      <c r="N28" s="244" t="s">
        <v>0</v>
      </c>
      <c r="O28" s="244" t="s">
        <v>0</v>
      </c>
      <c r="P28" s="8"/>
      <c r="Q28" s="8" t="s">
        <v>76</v>
      </c>
      <c r="R28" s="8"/>
      <c r="S28" s="261" t="s">
        <v>0</v>
      </c>
      <c r="T28" s="262" t="s">
        <v>0</v>
      </c>
      <c r="U28" s="244" t="s">
        <v>0</v>
      </c>
      <c r="V28" s="244" t="s">
        <v>0</v>
      </c>
      <c r="W28" s="8"/>
      <c r="X28" s="8" t="s">
        <v>8</v>
      </c>
      <c r="Y28" s="8"/>
      <c r="Z28" s="261">
        <v>0</v>
      </c>
      <c r="AA28" s="262" t="s">
        <v>0</v>
      </c>
      <c r="AB28" s="221" t="s">
        <v>0</v>
      </c>
      <c r="AC28" s="221" t="s">
        <v>0</v>
      </c>
      <c r="AD28" s="261" t="s">
        <v>0</v>
      </c>
      <c r="AE28" s="262" t="s">
        <v>0</v>
      </c>
      <c r="AF28" s="244" t="s">
        <v>0</v>
      </c>
      <c r="AG28" s="244" t="s">
        <v>0</v>
      </c>
      <c r="AH28" s="216"/>
    </row>
    <row r="29" spans="1:34" s="238" customFormat="1" ht="29.1" customHeight="1">
      <c r="A29" s="303" t="s">
        <v>79</v>
      </c>
      <c r="B29" s="303"/>
      <c r="C29" s="202"/>
      <c r="D29" s="15">
        <v>0</v>
      </c>
      <c r="E29" s="16">
        <v>0</v>
      </c>
      <c r="F29" s="245" t="s">
        <v>0</v>
      </c>
      <c r="G29" s="263" t="s">
        <v>0</v>
      </c>
      <c r="H29" s="26" t="s">
        <v>0</v>
      </c>
      <c r="I29" s="25" t="s">
        <v>0</v>
      </c>
      <c r="J29" s="245" t="s">
        <v>0</v>
      </c>
      <c r="K29" s="246" t="s">
        <v>0</v>
      </c>
      <c r="L29" s="25" t="s">
        <v>0</v>
      </c>
      <c r="M29" s="25" t="s">
        <v>0</v>
      </c>
      <c r="N29" s="246" t="s">
        <v>0</v>
      </c>
      <c r="O29" s="246" t="s">
        <v>0</v>
      </c>
      <c r="P29" s="303" t="s">
        <v>79</v>
      </c>
      <c r="Q29" s="303"/>
      <c r="R29" s="202"/>
      <c r="S29" s="26" t="s">
        <v>0</v>
      </c>
      <c r="T29" s="25" t="s">
        <v>0</v>
      </c>
      <c r="U29" s="246" t="s">
        <v>0</v>
      </c>
      <c r="V29" s="246" t="s">
        <v>0</v>
      </c>
      <c r="W29" s="303" t="s">
        <v>37</v>
      </c>
      <c r="X29" s="303"/>
      <c r="Y29" s="202"/>
      <c r="Z29" s="26">
        <v>0</v>
      </c>
      <c r="AA29" s="25" t="s">
        <v>0</v>
      </c>
      <c r="AB29" s="245" t="s">
        <v>0</v>
      </c>
      <c r="AC29" s="245" t="s">
        <v>0</v>
      </c>
      <c r="AD29" s="26" t="s">
        <v>0</v>
      </c>
      <c r="AE29" s="25" t="s">
        <v>0</v>
      </c>
      <c r="AF29" s="246" t="s">
        <v>0</v>
      </c>
      <c r="AG29" s="246" t="s">
        <v>0</v>
      </c>
      <c r="AH29" s="260"/>
    </row>
    <row r="30" spans="1:34" s="238" customFormat="1" ht="29.1" customHeight="1">
      <c r="A30" s="303" t="s">
        <v>80</v>
      </c>
      <c r="B30" s="303"/>
      <c r="C30" s="202"/>
      <c r="D30" s="22">
        <v>1638</v>
      </c>
      <c r="E30" s="16">
        <v>304</v>
      </c>
      <c r="F30" s="5">
        <v>18.559218559218561</v>
      </c>
      <c r="G30" s="5">
        <v>36.938031591737548</v>
      </c>
      <c r="H30" s="26">
        <v>8940</v>
      </c>
      <c r="I30" s="25">
        <v>8940</v>
      </c>
      <c r="J30" s="233">
        <v>100</v>
      </c>
      <c r="K30" s="10" t="s">
        <v>104</v>
      </c>
      <c r="L30" s="25" t="s">
        <v>101</v>
      </c>
      <c r="M30" s="25">
        <v>0</v>
      </c>
      <c r="N30" s="10" t="s">
        <v>101</v>
      </c>
      <c r="O30" s="246" t="s">
        <v>0</v>
      </c>
      <c r="P30" s="303" t="s">
        <v>80</v>
      </c>
      <c r="Q30" s="303"/>
      <c r="R30" s="202"/>
      <c r="S30" s="26" t="s">
        <v>0</v>
      </c>
      <c r="T30" s="25" t="s">
        <v>0</v>
      </c>
      <c r="U30" s="246" t="s">
        <v>0</v>
      </c>
      <c r="V30" s="246" t="s">
        <v>0</v>
      </c>
      <c r="W30" s="303" t="s">
        <v>38</v>
      </c>
      <c r="X30" s="303"/>
      <c r="Y30" s="202"/>
      <c r="Z30" s="26">
        <v>2246</v>
      </c>
      <c r="AA30" s="25" t="s">
        <v>0</v>
      </c>
      <c r="AB30" s="245" t="s">
        <v>0</v>
      </c>
      <c r="AC30" s="245" t="s">
        <v>0</v>
      </c>
      <c r="AD30" s="26">
        <v>5406</v>
      </c>
      <c r="AE30" s="25">
        <v>739</v>
      </c>
      <c r="AF30" s="5">
        <v>13.669996300406956</v>
      </c>
      <c r="AG30" s="5">
        <v>51.534170153417016</v>
      </c>
      <c r="AH30" s="260"/>
    </row>
    <row r="31" spans="1:34" s="238" customFormat="1" ht="29.1" customHeight="1">
      <c r="A31" s="303" t="s">
        <v>81</v>
      </c>
      <c r="B31" s="303"/>
      <c r="C31" s="202"/>
      <c r="D31" s="23">
        <v>218532</v>
      </c>
      <c r="E31" s="9">
        <v>212168</v>
      </c>
      <c r="F31" s="233">
        <v>97.087840682371464</v>
      </c>
      <c r="G31" s="5">
        <v>1783.6738125262716</v>
      </c>
      <c r="H31" s="26">
        <v>421</v>
      </c>
      <c r="I31" s="25">
        <v>120</v>
      </c>
      <c r="J31" s="233">
        <v>28.50356294536817</v>
      </c>
      <c r="K31" s="5">
        <v>50</v>
      </c>
      <c r="L31" s="25" t="s">
        <v>0</v>
      </c>
      <c r="M31" s="25" t="s">
        <v>0</v>
      </c>
      <c r="N31" s="246" t="s">
        <v>0</v>
      </c>
      <c r="O31" s="246" t="s">
        <v>0</v>
      </c>
      <c r="P31" s="303" t="s">
        <v>81</v>
      </c>
      <c r="Q31" s="303"/>
      <c r="R31" s="202"/>
      <c r="S31" s="26">
        <v>59639</v>
      </c>
      <c r="T31" s="25">
        <v>16573</v>
      </c>
      <c r="U31" s="5">
        <v>27.788862992337226</v>
      </c>
      <c r="V31" s="5">
        <v>439.71875829132392</v>
      </c>
      <c r="W31" s="303" t="s">
        <v>39</v>
      </c>
      <c r="X31" s="303"/>
      <c r="Y31" s="202"/>
      <c r="Z31" s="26">
        <v>0</v>
      </c>
      <c r="AA31" s="25">
        <v>0</v>
      </c>
      <c r="AB31" s="245" t="s">
        <v>0</v>
      </c>
      <c r="AC31" s="245" t="s">
        <v>0</v>
      </c>
      <c r="AD31" s="26" t="s">
        <v>0</v>
      </c>
      <c r="AE31" s="25" t="s">
        <v>0</v>
      </c>
      <c r="AF31" s="246" t="s">
        <v>0</v>
      </c>
      <c r="AG31" s="246" t="s">
        <v>0</v>
      </c>
      <c r="AH31" s="260"/>
    </row>
    <row r="32" spans="1:34" s="238" customFormat="1" ht="29.1" customHeight="1">
      <c r="A32" s="303" t="s">
        <v>58</v>
      </c>
      <c r="B32" s="303"/>
      <c r="C32" s="202"/>
      <c r="D32" s="24">
        <v>243217</v>
      </c>
      <c r="E32" s="4">
        <v>177819</v>
      </c>
      <c r="F32" s="233">
        <v>73.111254558686284</v>
      </c>
      <c r="G32" s="5">
        <v>263.96348252059676</v>
      </c>
      <c r="H32" s="26" t="s">
        <v>0</v>
      </c>
      <c r="I32" s="25" t="s">
        <v>0</v>
      </c>
      <c r="J32" s="245" t="s">
        <v>0</v>
      </c>
      <c r="K32" s="246" t="s">
        <v>0</v>
      </c>
      <c r="L32" s="25">
        <v>56736</v>
      </c>
      <c r="M32" s="25">
        <v>20821</v>
      </c>
      <c r="N32" s="233">
        <v>36.69804004512126</v>
      </c>
      <c r="O32" s="5">
        <v>113.66415547548858</v>
      </c>
      <c r="P32" s="303" t="s">
        <v>58</v>
      </c>
      <c r="Q32" s="303"/>
      <c r="R32" s="202"/>
      <c r="S32" s="26" t="s">
        <v>0</v>
      </c>
      <c r="T32" s="25" t="s">
        <v>0</v>
      </c>
      <c r="U32" s="246" t="s">
        <v>0</v>
      </c>
      <c r="V32" s="246" t="s">
        <v>0</v>
      </c>
      <c r="W32" s="303" t="s">
        <v>40</v>
      </c>
      <c r="X32" s="303"/>
      <c r="Y32" s="202"/>
      <c r="Z32" s="26">
        <v>126672</v>
      </c>
      <c r="AA32" s="25">
        <v>35877</v>
      </c>
      <c r="AB32" s="233">
        <v>28.322754831375519</v>
      </c>
      <c r="AC32" s="5">
        <v>129.99384035653466</v>
      </c>
      <c r="AD32" s="26">
        <v>77768</v>
      </c>
      <c r="AE32" s="25">
        <v>26919</v>
      </c>
      <c r="AF32" s="233">
        <v>34.614494393580905</v>
      </c>
      <c r="AG32" s="5">
        <v>132.02059833251593</v>
      </c>
      <c r="AH32" s="260"/>
    </row>
    <row r="33" spans="1:34" s="238" customFormat="1" ht="29.1" customHeight="1">
      <c r="A33" s="303" t="s">
        <v>59</v>
      </c>
      <c r="B33" s="303"/>
      <c r="C33" s="202"/>
      <c r="D33" s="22" t="s">
        <v>0</v>
      </c>
      <c r="E33" s="9" t="s">
        <v>0</v>
      </c>
      <c r="F33" s="245" t="s">
        <v>0</v>
      </c>
      <c r="G33" s="246" t="s">
        <v>0</v>
      </c>
      <c r="H33" s="26" t="s">
        <v>0</v>
      </c>
      <c r="I33" s="25" t="s">
        <v>0</v>
      </c>
      <c r="J33" s="245" t="s">
        <v>0</v>
      </c>
      <c r="K33" s="246" t="s">
        <v>0</v>
      </c>
      <c r="L33" s="25" t="s">
        <v>0</v>
      </c>
      <c r="M33" s="25" t="s">
        <v>0</v>
      </c>
      <c r="N33" s="246" t="s">
        <v>0</v>
      </c>
      <c r="O33" s="246" t="s">
        <v>0</v>
      </c>
      <c r="P33" s="303" t="s">
        <v>59</v>
      </c>
      <c r="Q33" s="303"/>
      <c r="R33" s="202"/>
      <c r="S33" s="26" t="s">
        <v>0</v>
      </c>
      <c r="T33" s="25" t="s">
        <v>0</v>
      </c>
      <c r="U33" s="246" t="s">
        <v>0</v>
      </c>
      <c r="V33" s="246" t="s">
        <v>0</v>
      </c>
      <c r="W33" s="303" t="s">
        <v>41</v>
      </c>
      <c r="X33" s="303"/>
      <c r="Y33" s="202"/>
      <c r="Z33" s="26">
        <v>0</v>
      </c>
      <c r="AA33" s="25" t="s">
        <v>0</v>
      </c>
      <c r="AB33" s="245" t="s">
        <v>0</v>
      </c>
      <c r="AC33" s="245" t="s">
        <v>0</v>
      </c>
      <c r="AD33" s="26" t="s">
        <v>0</v>
      </c>
      <c r="AE33" s="25" t="s">
        <v>0</v>
      </c>
      <c r="AF33" s="246" t="s">
        <v>0</v>
      </c>
      <c r="AG33" s="246" t="s">
        <v>0</v>
      </c>
      <c r="AH33" s="260"/>
    </row>
    <row r="34" spans="1:34" s="238" customFormat="1" ht="29.1" customHeight="1" thickBot="1">
      <c r="A34" s="316" t="s">
        <v>60</v>
      </c>
      <c r="B34" s="316"/>
      <c r="C34" s="247"/>
      <c r="D34" s="265">
        <v>4146894</v>
      </c>
      <c r="E34" s="266">
        <v>2459940</v>
      </c>
      <c r="F34" s="250">
        <v>59.320059784503776</v>
      </c>
      <c r="G34" s="250">
        <v>185.31179847227034</v>
      </c>
      <c r="H34" s="265">
        <v>1990591</v>
      </c>
      <c r="I34" s="266">
        <v>474750</v>
      </c>
      <c r="J34" s="250">
        <v>23.849700917968583</v>
      </c>
      <c r="K34" s="250">
        <v>148.93930742829892</v>
      </c>
      <c r="L34" s="266">
        <v>917019</v>
      </c>
      <c r="M34" s="266">
        <v>345980</v>
      </c>
      <c r="N34" s="250">
        <v>37.728771159594295</v>
      </c>
      <c r="O34" s="250">
        <v>96.814994319485564</v>
      </c>
      <c r="P34" s="316" t="s">
        <v>60</v>
      </c>
      <c r="Q34" s="316"/>
      <c r="R34" s="247"/>
      <c r="S34" s="265">
        <v>1628310</v>
      </c>
      <c r="T34" s="266">
        <v>400108</v>
      </c>
      <c r="U34" s="250">
        <v>24.571979537066039</v>
      </c>
      <c r="V34" s="250">
        <v>115.28629385459408</v>
      </c>
      <c r="W34" s="316" t="s">
        <v>42</v>
      </c>
      <c r="X34" s="316"/>
      <c r="Y34" s="247"/>
      <c r="Z34" s="265">
        <v>1268057</v>
      </c>
      <c r="AA34" s="266">
        <v>350981</v>
      </c>
      <c r="AB34" s="250">
        <v>27.678645360579218</v>
      </c>
      <c r="AC34" s="250">
        <v>126.94028420249337</v>
      </c>
      <c r="AD34" s="265">
        <v>1110910</v>
      </c>
      <c r="AE34" s="266">
        <v>349456</v>
      </c>
      <c r="AF34" s="250">
        <v>31.456733668794051</v>
      </c>
      <c r="AG34" s="250">
        <v>109.63497466626929</v>
      </c>
      <c r="AH34" s="260"/>
    </row>
    <row r="35" spans="1:34" ht="23.1" customHeight="1">
      <c r="K35" s="209"/>
    </row>
    <row r="36" spans="1:34" ht="23.1" customHeight="1">
      <c r="K36" s="209"/>
    </row>
  </sheetData>
  <mergeCells count="56">
    <mergeCell ref="W30:X30"/>
    <mergeCell ref="W11:X11"/>
    <mergeCell ref="W14:X14"/>
    <mergeCell ref="W15:X15"/>
    <mergeCell ref="W19:X19"/>
    <mergeCell ref="W20:X20"/>
    <mergeCell ref="W23:X23"/>
    <mergeCell ref="W24:X24"/>
    <mergeCell ref="W25:X25"/>
    <mergeCell ref="W29:X29"/>
    <mergeCell ref="W31:X31"/>
    <mergeCell ref="W32:X32"/>
    <mergeCell ref="W33:X33"/>
    <mergeCell ref="W34:X34"/>
    <mergeCell ref="A24:B24"/>
    <mergeCell ref="A25:B25"/>
    <mergeCell ref="A29:B29"/>
    <mergeCell ref="A30:B30"/>
    <mergeCell ref="A31:B31"/>
    <mergeCell ref="A32:B32"/>
    <mergeCell ref="A33:B33"/>
    <mergeCell ref="A34:B34"/>
    <mergeCell ref="P34:Q34"/>
    <mergeCell ref="P31:Q31"/>
    <mergeCell ref="P32:Q32"/>
    <mergeCell ref="P33:Q33"/>
    <mergeCell ref="A15:B15"/>
    <mergeCell ref="A19:B19"/>
    <mergeCell ref="A20:B20"/>
    <mergeCell ref="A23:B23"/>
    <mergeCell ref="A5:B5"/>
    <mergeCell ref="A6:B6"/>
    <mergeCell ref="A11:B11"/>
    <mergeCell ref="A14:B14"/>
    <mergeCell ref="D3:G3"/>
    <mergeCell ref="H3:K3"/>
    <mergeCell ref="P29:Q29"/>
    <mergeCell ref="P30:Q30"/>
    <mergeCell ref="P11:Q11"/>
    <mergeCell ref="P14:Q14"/>
    <mergeCell ref="P15:Q15"/>
    <mergeCell ref="P19:Q19"/>
    <mergeCell ref="P20:Q20"/>
    <mergeCell ref="P23:Q23"/>
    <mergeCell ref="P24:Q24"/>
    <mergeCell ref="P25:Q25"/>
    <mergeCell ref="L3:O3"/>
    <mergeCell ref="AF2:AG2"/>
    <mergeCell ref="S3:V3"/>
    <mergeCell ref="AD3:AG3"/>
    <mergeCell ref="P5:Q5"/>
    <mergeCell ref="P6:Q6"/>
    <mergeCell ref="Z3:AC3"/>
    <mergeCell ref="W5:X5"/>
    <mergeCell ref="W6:X6"/>
    <mergeCell ref="U2:V2"/>
  </mergeCells>
  <phoneticPr fontId="2"/>
  <printOptions horizontalCentered="1" gridLinesSet="0"/>
  <pageMargins left="0.47244094488188981" right="0.47244094488188981" top="0.74803149606299213" bottom="0.70866141732283472" header="0.51181102362204722" footer="0.31496062992125984"/>
  <pageSetup paperSize="9" scale="82" firstPageNumber="198" fitToWidth="0" pageOrder="overThenDown" orientation="portrait" blackAndWhite="1" useFirstPageNumber="1" r:id="rId1"/>
  <headerFooter scaleWithDoc="0" alignWithMargins="0">
    <oddFooter>&amp;C&amp;"游明朝,標準"&amp;10&amp;P</oddFooter>
  </headerFooter>
  <colBreaks count="2" manualBreakCount="2">
    <brk id="11" max="33" man="1"/>
    <brk id="22" max="33"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A46"/>
  <sheetViews>
    <sheetView view="pageBreakPreview" zoomScaleNormal="90" zoomScaleSheetLayoutView="100" workbookViewId="0">
      <selection activeCell="E14" sqref="E14"/>
    </sheetView>
  </sheetViews>
  <sheetFormatPr defaultRowHeight="23.1" customHeight="1"/>
  <cols>
    <col min="1" max="1" width="4.625" style="214" customWidth="1"/>
    <col min="2" max="2" width="23.375" style="214" customWidth="1"/>
    <col min="3" max="3" width="0.75" style="214" customWidth="1"/>
    <col min="4" max="4" width="14.625" style="198" customWidth="1"/>
    <col min="5" max="5" width="0.875" style="198" customWidth="1"/>
    <col min="6" max="6" width="8.5" style="291" bestFit="1" customWidth="1"/>
    <col min="7" max="7" width="0.875" style="291" customWidth="1"/>
    <col min="8" max="8" width="14.625" style="198" customWidth="1"/>
    <col min="9" max="9" width="0.875" style="198" customWidth="1"/>
    <col min="10" max="10" width="8.5" style="291" bestFit="1" customWidth="1"/>
    <col min="11" max="11" width="0.875" style="291" customWidth="1"/>
    <col min="12" max="12" width="14.625" style="291" customWidth="1"/>
    <col min="13" max="13" width="0.875" style="291" customWidth="1"/>
    <col min="14" max="14" width="9.375" style="291" bestFit="1" customWidth="1"/>
    <col min="15" max="15" width="0.875" style="291" customWidth="1"/>
    <col min="16" max="16384" width="9" style="214"/>
  </cols>
  <sheetData>
    <row r="1" spans="1:53" ht="23.1" customHeight="1" thickBot="1">
      <c r="A1" s="210" t="s">
        <v>232</v>
      </c>
      <c r="B1" s="268"/>
      <c r="C1" s="268"/>
      <c r="D1" s="269"/>
      <c r="E1" s="269"/>
      <c r="F1" s="270"/>
      <c r="G1" s="270"/>
      <c r="H1" s="269"/>
      <c r="I1" s="269"/>
      <c r="J1" s="270"/>
      <c r="K1" s="270"/>
      <c r="L1" s="270"/>
      <c r="M1" s="270"/>
      <c r="N1" s="270"/>
      <c r="O1" s="271" t="s">
        <v>115</v>
      </c>
    </row>
    <row r="2" spans="1:53" ht="21.75" customHeight="1">
      <c r="A2" s="272"/>
      <c r="B2" s="272"/>
      <c r="C2" s="273"/>
      <c r="D2" s="323" t="s">
        <v>224</v>
      </c>
      <c r="E2" s="324"/>
      <c r="F2" s="324"/>
      <c r="G2" s="325"/>
      <c r="H2" s="323" t="s">
        <v>226</v>
      </c>
      <c r="I2" s="324"/>
      <c r="J2" s="324"/>
      <c r="K2" s="325"/>
      <c r="L2" s="326" t="s">
        <v>227</v>
      </c>
      <c r="M2" s="327"/>
      <c r="N2" s="327"/>
      <c r="O2" s="327"/>
    </row>
    <row r="3" spans="1:53" ht="21.75" customHeight="1">
      <c r="A3" s="225"/>
      <c r="B3" s="225"/>
      <c r="C3" s="274"/>
      <c r="D3" s="328" t="s">
        <v>223</v>
      </c>
      <c r="E3" s="329"/>
      <c r="F3" s="321" t="s">
        <v>222</v>
      </c>
      <c r="G3" s="330"/>
      <c r="H3" s="328" t="s">
        <v>223</v>
      </c>
      <c r="I3" s="329"/>
      <c r="J3" s="321" t="s">
        <v>222</v>
      </c>
      <c r="K3" s="330"/>
      <c r="L3" s="328" t="s">
        <v>223</v>
      </c>
      <c r="M3" s="329"/>
      <c r="N3" s="321" t="s">
        <v>222</v>
      </c>
      <c r="O3" s="322"/>
    </row>
    <row r="4" spans="1:53" ht="20.25" customHeight="1">
      <c r="A4" s="332" t="s">
        <v>113</v>
      </c>
      <c r="B4" s="332"/>
      <c r="C4" s="276"/>
      <c r="D4" s="49">
        <v>3055985.0120000001</v>
      </c>
      <c r="E4" s="195"/>
      <c r="F4" s="45">
        <v>100.54785068044512</v>
      </c>
      <c r="G4" s="47"/>
      <c r="H4" s="44">
        <v>930456</v>
      </c>
      <c r="I4" s="195"/>
      <c r="J4" s="45">
        <v>106.5873037692794</v>
      </c>
      <c r="K4" s="47"/>
      <c r="L4" s="44">
        <v>970743</v>
      </c>
      <c r="M4" s="195"/>
      <c r="N4" s="45">
        <v>101.62730488620694</v>
      </c>
      <c r="O4" s="45"/>
    </row>
    <row r="5" spans="1:53" ht="20.25" customHeight="1">
      <c r="A5" s="277"/>
      <c r="B5" s="8" t="s">
        <v>221</v>
      </c>
      <c r="C5" s="278"/>
      <c r="D5" s="13">
        <v>1677507</v>
      </c>
      <c r="E5" s="193"/>
      <c r="F5" s="40">
        <v>100.41927491300524</v>
      </c>
      <c r="G5" s="39"/>
      <c r="H5" s="13">
        <v>601009</v>
      </c>
      <c r="I5" s="193"/>
      <c r="J5" s="40">
        <v>101.74349511604679</v>
      </c>
      <c r="K5" s="39"/>
      <c r="L5" s="13">
        <v>661060</v>
      </c>
      <c r="M5" s="193"/>
      <c r="N5" s="40">
        <v>101.32461090895714</v>
      </c>
      <c r="O5" s="40"/>
    </row>
    <row r="6" spans="1:53" s="281" customFormat="1" ht="16.5" customHeight="1">
      <c r="A6" s="279"/>
      <c r="B6" s="279" t="s">
        <v>220</v>
      </c>
      <c r="C6" s="280"/>
      <c r="D6" s="57">
        <v>1120768</v>
      </c>
      <c r="E6" s="201"/>
      <c r="F6" s="54">
        <v>102.65812257041003</v>
      </c>
      <c r="G6" s="58"/>
      <c r="H6" s="57">
        <v>210198</v>
      </c>
      <c r="I6" s="201"/>
      <c r="J6" s="54">
        <v>103.52898297321124</v>
      </c>
      <c r="K6" s="58"/>
      <c r="L6" s="57">
        <v>231174</v>
      </c>
      <c r="M6" s="201"/>
      <c r="N6" s="54">
        <v>103.09084341540205</v>
      </c>
      <c r="O6" s="54"/>
    </row>
    <row r="7" spans="1:53" ht="12">
      <c r="A7" s="277"/>
      <c r="B7" s="8" t="s">
        <v>225</v>
      </c>
      <c r="C7" s="278"/>
      <c r="D7" s="53">
        <v>1.2E-2</v>
      </c>
      <c r="E7" s="193"/>
      <c r="F7" s="40"/>
      <c r="G7" s="39"/>
      <c r="H7" s="53">
        <v>0</v>
      </c>
      <c r="I7" s="193"/>
      <c r="J7" s="40"/>
      <c r="K7" s="39"/>
      <c r="L7" s="173" t="s">
        <v>205</v>
      </c>
      <c r="M7" s="193"/>
      <c r="N7" s="40"/>
      <c r="O7" s="40"/>
    </row>
    <row r="8" spans="1:53" ht="20.25" customHeight="1">
      <c r="A8" s="277"/>
      <c r="B8" s="8" t="s">
        <v>219</v>
      </c>
      <c r="C8" s="278"/>
      <c r="D8" s="13">
        <v>119691</v>
      </c>
      <c r="E8" s="193"/>
      <c r="F8" s="40">
        <v>99.450777718691839</v>
      </c>
      <c r="G8" s="39"/>
      <c r="H8" s="38">
        <v>59155</v>
      </c>
      <c r="I8" s="193"/>
      <c r="J8" s="40">
        <v>99.466976055959108</v>
      </c>
      <c r="K8" s="39"/>
      <c r="L8" s="38">
        <v>78509</v>
      </c>
      <c r="M8" s="193"/>
      <c r="N8" s="40">
        <v>99.963075199266598</v>
      </c>
      <c r="O8" s="40"/>
    </row>
    <row r="9" spans="1:53" ht="20.25" customHeight="1">
      <c r="A9" s="277"/>
      <c r="B9" s="8" t="s">
        <v>218</v>
      </c>
      <c r="C9" s="278"/>
      <c r="D9" s="43">
        <v>104045</v>
      </c>
      <c r="E9" s="193"/>
      <c r="F9" s="40">
        <v>85.759384118296765</v>
      </c>
      <c r="G9" s="39"/>
      <c r="H9" s="13">
        <v>10147</v>
      </c>
      <c r="I9" s="40"/>
      <c r="J9" s="262" t="s">
        <v>0</v>
      </c>
      <c r="K9" s="39"/>
      <c r="L9" s="38" t="s">
        <v>0</v>
      </c>
      <c r="M9" s="193"/>
      <c r="N9" s="262">
        <v>0</v>
      </c>
      <c r="O9" s="40"/>
      <c r="AZ9" s="214">
        <v>84634</v>
      </c>
      <c r="BA9" s="214">
        <v>1139305</v>
      </c>
    </row>
    <row r="10" spans="1:53" ht="20.25" customHeight="1">
      <c r="A10" s="277"/>
      <c r="B10" s="8" t="s">
        <v>217</v>
      </c>
      <c r="C10" s="278"/>
      <c r="D10" s="13">
        <v>33974</v>
      </c>
      <c r="E10" s="193"/>
      <c r="F10" s="40">
        <v>95.947358016323534</v>
      </c>
      <c r="G10" s="39"/>
      <c r="H10" s="38" t="s">
        <v>0</v>
      </c>
      <c r="I10" s="193"/>
      <c r="J10" s="262" t="s">
        <v>0</v>
      </c>
      <c r="K10" s="39"/>
      <c r="L10" s="38" t="s">
        <v>0</v>
      </c>
      <c r="M10" s="193"/>
      <c r="N10" s="262">
        <v>0</v>
      </c>
      <c r="O10" s="40"/>
      <c r="AZ10" s="214">
        <v>2331527</v>
      </c>
      <c r="BA10" s="214">
        <v>33487486</v>
      </c>
    </row>
    <row r="11" spans="1:53" ht="20.25" customHeight="1">
      <c r="A11" s="277"/>
      <c r="B11" s="8" t="s">
        <v>216</v>
      </c>
      <c r="C11" s="278"/>
      <c r="D11" s="38">
        <v>0</v>
      </c>
      <c r="E11" s="172"/>
      <c r="F11" s="282">
        <v>0</v>
      </c>
      <c r="G11" s="39"/>
      <c r="H11" s="13">
        <v>49947</v>
      </c>
      <c r="I11" s="193"/>
      <c r="J11" s="40">
        <v>494.86773010997717</v>
      </c>
      <c r="K11" s="39"/>
      <c r="L11" s="38" t="s">
        <v>0</v>
      </c>
      <c r="M11" s="193"/>
      <c r="N11" s="262">
        <v>0</v>
      </c>
      <c r="O11" s="40"/>
      <c r="AZ11" s="214">
        <v>95.8</v>
      </c>
    </row>
    <row r="12" spans="1:53" ht="20.25" customHeight="1">
      <c r="A12" s="317" t="s">
        <v>112</v>
      </c>
      <c r="B12" s="317"/>
      <c r="C12" s="278"/>
      <c r="D12" s="13">
        <v>76308</v>
      </c>
      <c r="E12" s="193"/>
      <c r="F12" s="40">
        <v>76.577552986512515</v>
      </c>
      <c r="G12" s="39"/>
      <c r="H12" s="13">
        <v>20133</v>
      </c>
      <c r="I12" s="193"/>
      <c r="J12" s="40">
        <v>78.134823611596232</v>
      </c>
      <c r="K12" s="39"/>
      <c r="L12" s="13">
        <v>24993</v>
      </c>
      <c r="M12" s="193"/>
      <c r="N12" s="40">
        <v>80.293635750313229</v>
      </c>
      <c r="O12" s="40"/>
    </row>
    <row r="13" spans="1:53" ht="20.25" customHeight="1">
      <c r="A13" s="317" t="s">
        <v>111</v>
      </c>
      <c r="B13" s="317"/>
      <c r="C13" s="278"/>
      <c r="D13" s="13">
        <v>693374</v>
      </c>
      <c r="E13" s="193"/>
      <c r="F13" s="40">
        <v>152.31958876123107</v>
      </c>
      <c r="G13" s="39"/>
      <c r="H13" s="13">
        <v>92484</v>
      </c>
      <c r="I13" s="193"/>
      <c r="J13" s="40">
        <v>170.32357870310688</v>
      </c>
      <c r="K13" s="39"/>
      <c r="L13" s="13">
        <v>124192</v>
      </c>
      <c r="M13" s="193"/>
      <c r="N13" s="40">
        <v>146.76609272149281</v>
      </c>
      <c r="O13" s="40"/>
    </row>
    <row r="14" spans="1:53" ht="20.25" customHeight="1">
      <c r="A14" s="317" t="s">
        <v>110</v>
      </c>
      <c r="B14" s="317"/>
      <c r="C14" s="278"/>
      <c r="D14" s="13">
        <v>795940</v>
      </c>
      <c r="E14" s="193"/>
      <c r="F14" s="40">
        <v>154.96670690393677</v>
      </c>
      <c r="G14" s="39"/>
      <c r="H14" s="13">
        <v>86551</v>
      </c>
      <c r="I14" s="193"/>
      <c r="J14" s="40">
        <v>136.11215952695477</v>
      </c>
      <c r="K14" s="39"/>
      <c r="L14" s="13">
        <v>144248</v>
      </c>
      <c r="M14" s="193"/>
      <c r="N14" s="40">
        <v>146.60839516210999</v>
      </c>
      <c r="O14" s="40"/>
      <c r="AZ14" s="214">
        <v>34345</v>
      </c>
      <c r="BA14" s="214">
        <v>2627428</v>
      </c>
    </row>
    <row r="15" spans="1:53" ht="20.25" customHeight="1">
      <c r="A15" s="317" t="s">
        <v>109</v>
      </c>
      <c r="B15" s="317"/>
      <c r="C15" s="278"/>
      <c r="D15" s="13">
        <v>231475</v>
      </c>
      <c r="E15" s="193"/>
      <c r="F15" s="40">
        <v>116.52169098029741</v>
      </c>
      <c r="G15" s="39"/>
      <c r="H15" s="38" t="s">
        <v>0</v>
      </c>
      <c r="I15" s="193"/>
      <c r="J15" s="262" t="s">
        <v>0</v>
      </c>
      <c r="K15" s="39"/>
      <c r="L15" s="38" t="s">
        <v>36</v>
      </c>
      <c r="M15" s="193"/>
      <c r="N15" s="262" t="s">
        <v>0</v>
      </c>
      <c r="O15" s="40"/>
    </row>
    <row r="16" spans="1:53" ht="20.25" customHeight="1">
      <c r="A16" s="317" t="s">
        <v>114</v>
      </c>
      <c r="B16" s="317"/>
      <c r="C16" s="278"/>
      <c r="D16" s="13">
        <v>3599656</v>
      </c>
      <c r="E16" s="193"/>
      <c r="F16" s="40">
        <v>168.43616407998863</v>
      </c>
      <c r="G16" s="39"/>
      <c r="H16" s="38">
        <v>579311</v>
      </c>
      <c r="I16" s="193"/>
      <c r="J16" s="40">
        <v>177.09975237687627</v>
      </c>
      <c r="K16" s="39"/>
      <c r="L16" s="38">
        <v>639469</v>
      </c>
      <c r="M16" s="193"/>
      <c r="N16" s="40">
        <v>170.68619443421255</v>
      </c>
      <c r="O16" s="40"/>
    </row>
    <row r="17" spans="1:53" ht="20.25" customHeight="1">
      <c r="A17" s="317" t="s">
        <v>108</v>
      </c>
      <c r="B17" s="317"/>
      <c r="C17" s="278"/>
      <c r="D17" s="13">
        <v>27177683</v>
      </c>
      <c r="E17" s="193"/>
      <c r="F17" s="40">
        <v>109.21779527376158</v>
      </c>
      <c r="G17" s="39"/>
      <c r="H17" s="13">
        <v>6865322</v>
      </c>
      <c r="I17" s="193"/>
      <c r="J17" s="40">
        <v>108.39580470281523</v>
      </c>
      <c r="K17" s="39"/>
      <c r="L17" s="13">
        <v>7408047</v>
      </c>
      <c r="M17" s="193"/>
      <c r="N17" s="40">
        <v>103.66998950571924</v>
      </c>
      <c r="O17" s="40"/>
      <c r="AZ17" s="214">
        <v>101796</v>
      </c>
      <c r="BA17" s="214">
        <v>7787474</v>
      </c>
    </row>
    <row r="18" spans="1:53" ht="20.25" customHeight="1">
      <c r="A18" s="317" t="s">
        <v>107</v>
      </c>
      <c r="B18" s="317"/>
      <c r="C18" s="278"/>
      <c r="D18" s="13">
        <v>126793</v>
      </c>
      <c r="E18" s="193"/>
      <c r="F18" s="40">
        <v>113.10200258686054</v>
      </c>
      <c r="G18" s="39"/>
      <c r="H18" s="13">
        <v>20274</v>
      </c>
      <c r="I18" s="193"/>
      <c r="J18" s="40">
        <v>102.28545482064477</v>
      </c>
      <c r="K18" s="39"/>
      <c r="L18" s="13">
        <v>24516</v>
      </c>
      <c r="M18" s="193"/>
      <c r="N18" s="40">
        <v>93.142357813152998</v>
      </c>
      <c r="O18" s="40"/>
    </row>
    <row r="19" spans="1:53" ht="20.25" customHeight="1">
      <c r="A19" s="317" t="s">
        <v>106</v>
      </c>
      <c r="B19" s="317"/>
      <c r="C19" s="278"/>
      <c r="D19" s="51" t="s">
        <v>36</v>
      </c>
      <c r="E19" s="193"/>
      <c r="F19" s="11" t="s">
        <v>36</v>
      </c>
      <c r="G19" s="39"/>
      <c r="H19" s="51" t="s">
        <v>0</v>
      </c>
      <c r="I19" s="193"/>
      <c r="J19" s="262" t="s">
        <v>0</v>
      </c>
      <c r="K19" s="39"/>
      <c r="L19" s="13">
        <v>118</v>
      </c>
      <c r="M19" s="193"/>
      <c r="N19" s="40">
        <v>83.098591549295776</v>
      </c>
      <c r="O19" s="40"/>
      <c r="AZ19" s="214">
        <v>14778898</v>
      </c>
      <c r="BA19" s="214">
        <v>14562161</v>
      </c>
    </row>
    <row r="20" spans="1:53" ht="20.25" customHeight="1">
      <c r="A20" s="317" t="s">
        <v>215</v>
      </c>
      <c r="B20" s="317"/>
      <c r="C20" s="278"/>
      <c r="D20" s="13">
        <v>351354</v>
      </c>
      <c r="E20" s="193"/>
      <c r="F20" s="40">
        <v>108.39374849604808</v>
      </c>
      <c r="G20" s="39"/>
      <c r="H20" s="13">
        <v>63157</v>
      </c>
      <c r="I20" s="193"/>
      <c r="J20" s="40">
        <v>108.37194138439892</v>
      </c>
      <c r="K20" s="39"/>
      <c r="L20" s="13">
        <v>42508</v>
      </c>
      <c r="M20" s="193"/>
      <c r="N20" s="40">
        <v>98.139169783441844</v>
      </c>
      <c r="O20" s="40"/>
      <c r="AZ20" s="214">
        <v>14778898</v>
      </c>
      <c r="BA20" s="214">
        <v>14562161</v>
      </c>
    </row>
    <row r="21" spans="1:53" ht="20.25" customHeight="1">
      <c r="A21" s="317" t="s">
        <v>105</v>
      </c>
      <c r="B21" s="317"/>
      <c r="C21" s="278"/>
      <c r="D21" s="13">
        <v>6854979</v>
      </c>
      <c r="E21" s="193"/>
      <c r="F21" s="40">
        <v>97.986825555900054</v>
      </c>
      <c r="G21" s="39"/>
      <c r="H21" s="38" t="s">
        <v>0</v>
      </c>
      <c r="I21" s="193"/>
      <c r="J21" s="262" t="s">
        <v>0</v>
      </c>
      <c r="K21" s="39"/>
      <c r="L21" s="38" t="s">
        <v>0</v>
      </c>
      <c r="M21" s="193"/>
      <c r="N21" s="262" t="s">
        <v>0</v>
      </c>
      <c r="O21" s="40"/>
      <c r="AZ21" s="214">
        <v>19330116</v>
      </c>
      <c r="BA21" s="214">
        <v>19046635</v>
      </c>
    </row>
    <row r="22" spans="1:53" ht="20.25" customHeight="1" thickBot="1">
      <c r="A22" s="331" t="s">
        <v>214</v>
      </c>
      <c r="B22" s="331"/>
      <c r="C22" s="283"/>
      <c r="D22" s="29">
        <v>243866</v>
      </c>
      <c r="E22" s="191"/>
      <c r="F22" s="27">
        <v>102.42984530474924</v>
      </c>
      <c r="G22" s="35"/>
      <c r="H22" s="32">
        <v>3251</v>
      </c>
      <c r="I22" s="191"/>
      <c r="J22" s="27">
        <v>94.368650217706815</v>
      </c>
      <c r="K22" s="35"/>
      <c r="L22" s="33" t="s">
        <v>0</v>
      </c>
      <c r="M22" s="191"/>
      <c r="N22" s="284" t="s">
        <v>0</v>
      </c>
      <c r="O22" s="27"/>
      <c r="AZ22" s="214">
        <v>4334831</v>
      </c>
      <c r="BA22" s="214">
        <v>4271260</v>
      </c>
    </row>
    <row r="23" spans="1:53" ht="12">
      <c r="A23" s="216"/>
      <c r="B23" s="285"/>
      <c r="C23" s="285"/>
      <c r="F23" s="197"/>
      <c r="G23" s="197"/>
      <c r="H23" s="6"/>
      <c r="I23" s="6"/>
      <c r="J23" s="197"/>
      <c r="K23" s="197"/>
      <c r="L23" s="197"/>
      <c r="M23" s="197"/>
      <c r="N23" s="197"/>
      <c r="O23" s="197"/>
      <c r="AZ23" s="286">
        <v>334313</v>
      </c>
      <c r="BA23" s="286">
        <v>334313</v>
      </c>
    </row>
    <row r="24" spans="1:53" ht="23.1" customHeight="1" thickBot="1">
      <c r="A24" s="287"/>
      <c r="B24" s="287"/>
      <c r="C24" s="287"/>
      <c r="D24" s="28"/>
      <c r="E24" s="28"/>
      <c r="F24" s="196"/>
      <c r="G24" s="196"/>
      <c r="H24" s="28"/>
      <c r="I24" s="28"/>
      <c r="J24" s="196"/>
      <c r="K24" s="196"/>
      <c r="L24" s="196"/>
      <c r="M24" s="196"/>
      <c r="N24" s="11"/>
      <c r="O24" s="196"/>
      <c r="AZ24" s="286">
        <v>5507993</v>
      </c>
      <c r="BA24" s="286">
        <v>5507993</v>
      </c>
    </row>
    <row r="25" spans="1:53" s="286" customFormat="1" ht="21.75" customHeight="1">
      <c r="A25" s="8"/>
      <c r="B25" s="8"/>
      <c r="C25" s="288"/>
      <c r="D25" s="323" t="s">
        <v>228</v>
      </c>
      <c r="E25" s="324"/>
      <c r="F25" s="324"/>
      <c r="G25" s="325"/>
      <c r="H25" s="323" t="s">
        <v>198</v>
      </c>
      <c r="I25" s="324"/>
      <c r="J25" s="324"/>
      <c r="K25" s="325"/>
      <c r="L25" s="323" t="s">
        <v>229</v>
      </c>
      <c r="M25" s="324"/>
      <c r="N25" s="324"/>
      <c r="O25" s="324"/>
    </row>
    <row r="26" spans="1:53" ht="21.75" customHeight="1">
      <c r="A26" s="289"/>
      <c r="B26" s="289"/>
      <c r="C26" s="290"/>
      <c r="D26" s="328" t="s">
        <v>223</v>
      </c>
      <c r="E26" s="329"/>
      <c r="F26" s="321" t="s">
        <v>222</v>
      </c>
      <c r="G26" s="322"/>
      <c r="H26" s="328" t="s">
        <v>223</v>
      </c>
      <c r="I26" s="329"/>
      <c r="J26" s="321" t="s">
        <v>222</v>
      </c>
      <c r="K26" s="322"/>
      <c r="L26" s="328" t="s">
        <v>223</v>
      </c>
      <c r="M26" s="329"/>
      <c r="N26" s="321" t="s">
        <v>222</v>
      </c>
      <c r="O26" s="322"/>
    </row>
    <row r="27" spans="1:53" ht="20.25" customHeight="1">
      <c r="A27" s="332" t="s">
        <v>113</v>
      </c>
      <c r="B27" s="332"/>
      <c r="C27" s="276"/>
      <c r="D27" s="6">
        <v>1057022</v>
      </c>
      <c r="E27" s="40"/>
      <c r="F27" s="45">
        <v>104.59164569680802</v>
      </c>
      <c r="G27" s="47"/>
      <c r="H27" s="44">
        <v>653597</v>
      </c>
      <c r="I27" s="48"/>
      <c r="J27" s="45">
        <v>101.60665483115746</v>
      </c>
      <c r="K27" s="46"/>
      <c r="L27" s="52">
        <v>1061677</v>
      </c>
      <c r="M27" s="48"/>
      <c r="N27" s="45">
        <v>101.67888237958832</v>
      </c>
      <c r="O27" s="194"/>
    </row>
    <row r="28" spans="1:53" ht="20.25" customHeight="1">
      <c r="A28" s="277"/>
      <c r="B28" s="8" t="s">
        <v>221</v>
      </c>
      <c r="C28" s="278"/>
      <c r="D28" s="6">
        <v>662347</v>
      </c>
      <c r="E28" s="40"/>
      <c r="F28" s="40">
        <v>101.41896857965334</v>
      </c>
      <c r="G28" s="39"/>
      <c r="H28" s="13">
        <v>459506</v>
      </c>
      <c r="I28" s="192"/>
      <c r="J28" s="40">
        <v>101.26586183946651</v>
      </c>
      <c r="K28" s="41"/>
      <c r="L28" s="6">
        <v>748033</v>
      </c>
      <c r="M28" s="192"/>
      <c r="N28" s="40">
        <v>101.33669120495932</v>
      </c>
      <c r="O28" s="11"/>
    </row>
    <row r="29" spans="1:53" s="281" customFormat="1" ht="16.5" customHeight="1">
      <c r="A29" s="279"/>
      <c r="B29" s="279" t="s">
        <v>220</v>
      </c>
      <c r="C29" s="280"/>
      <c r="D29" s="55">
        <v>231658</v>
      </c>
      <c r="E29" s="54"/>
      <c r="F29" s="54">
        <v>103.20174989196822</v>
      </c>
      <c r="G29" s="58"/>
      <c r="H29" s="57">
        <v>160715</v>
      </c>
      <c r="I29" s="199"/>
      <c r="J29" s="54">
        <v>103.04753722060502</v>
      </c>
      <c r="K29" s="56"/>
      <c r="L29" s="55">
        <v>261628</v>
      </c>
      <c r="M29" s="199"/>
      <c r="N29" s="54">
        <v>103.15463259037878</v>
      </c>
      <c r="O29" s="200"/>
    </row>
    <row r="30" spans="1:53" ht="12">
      <c r="A30" s="277"/>
      <c r="B30" s="8" t="s">
        <v>225</v>
      </c>
      <c r="C30" s="278"/>
      <c r="D30" s="174">
        <v>3.0000000000000001E-3</v>
      </c>
      <c r="E30" s="40"/>
      <c r="F30" s="40"/>
      <c r="G30" s="39"/>
      <c r="H30" s="173" t="s">
        <v>205</v>
      </c>
      <c r="I30" s="192"/>
      <c r="J30" s="262"/>
      <c r="K30" s="41"/>
      <c r="L30" s="173" t="s">
        <v>205</v>
      </c>
      <c r="M30" s="192"/>
      <c r="N30" s="40"/>
      <c r="O30" s="11"/>
    </row>
    <row r="31" spans="1:53" ht="20.25" customHeight="1">
      <c r="A31" s="277"/>
      <c r="B31" s="8" t="s">
        <v>219</v>
      </c>
      <c r="C31" s="278"/>
      <c r="D31" s="11">
        <v>97810</v>
      </c>
      <c r="E31" s="40"/>
      <c r="F31" s="40">
        <v>99.698285527898406</v>
      </c>
      <c r="G31" s="39"/>
      <c r="H31" s="38">
        <v>33376</v>
      </c>
      <c r="I31" s="192"/>
      <c r="J31" s="40">
        <v>99.516965829804988</v>
      </c>
      <c r="K31" s="41"/>
      <c r="L31" s="20">
        <v>52016</v>
      </c>
      <c r="M31" s="192"/>
      <c r="N31" s="40">
        <v>99.354395079650075</v>
      </c>
      <c r="O31" s="11"/>
    </row>
    <row r="32" spans="1:53" ht="20.25" customHeight="1">
      <c r="A32" s="277"/>
      <c r="B32" s="8" t="s">
        <v>218</v>
      </c>
      <c r="C32" s="278"/>
      <c r="D32" s="11">
        <v>27285</v>
      </c>
      <c r="E32" s="40"/>
      <c r="F32" s="40">
        <v>115.82052805840904</v>
      </c>
      <c r="G32" s="39"/>
      <c r="H32" s="38">
        <v>0</v>
      </c>
      <c r="I32" s="192"/>
      <c r="J32" s="262" t="s">
        <v>0</v>
      </c>
      <c r="K32" s="37"/>
      <c r="L32" s="20">
        <v>0</v>
      </c>
      <c r="M32" s="40"/>
      <c r="N32" s="262">
        <v>0</v>
      </c>
      <c r="O32" s="11"/>
      <c r="AZ32" s="214">
        <v>22889</v>
      </c>
      <c r="BA32" s="214">
        <v>22889</v>
      </c>
    </row>
    <row r="33" spans="1:53" ht="20.25" customHeight="1">
      <c r="A33" s="277"/>
      <c r="B33" s="8" t="s">
        <v>217</v>
      </c>
      <c r="C33" s="278"/>
      <c r="D33" s="20">
        <v>0</v>
      </c>
      <c r="E33" s="40"/>
      <c r="F33" s="262" t="s">
        <v>0</v>
      </c>
      <c r="G33" s="39"/>
      <c r="H33" s="38">
        <v>0</v>
      </c>
      <c r="I33" s="192"/>
      <c r="J33" s="262" t="s">
        <v>0</v>
      </c>
      <c r="K33" s="41"/>
      <c r="L33" s="20">
        <v>0</v>
      </c>
      <c r="M33" s="192"/>
      <c r="N33" s="262" t="s">
        <v>0</v>
      </c>
      <c r="O33" s="11"/>
      <c r="AZ33" s="214">
        <v>2015590</v>
      </c>
      <c r="BA33" s="214">
        <v>2011894</v>
      </c>
    </row>
    <row r="34" spans="1:53" ht="20.25" customHeight="1">
      <c r="A34" s="277"/>
      <c r="B34" s="8" t="s">
        <v>216</v>
      </c>
      <c r="C34" s="278"/>
      <c r="D34" s="20">
        <v>37922</v>
      </c>
      <c r="E34" s="40"/>
      <c r="F34" s="40">
        <v>332.5616065947558</v>
      </c>
      <c r="G34" s="39"/>
      <c r="H34" s="38">
        <v>0</v>
      </c>
      <c r="I34" s="262">
        <v>0</v>
      </c>
      <c r="J34" s="262">
        <v>0</v>
      </c>
      <c r="K34" s="37"/>
      <c r="L34" s="20">
        <v>0</v>
      </c>
      <c r="M34" s="40"/>
      <c r="N34" s="262">
        <v>0</v>
      </c>
      <c r="O34" s="11"/>
      <c r="AZ34" s="214">
        <v>4989723</v>
      </c>
      <c r="BA34" s="214">
        <v>4916547</v>
      </c>
    </row>
    <row r="35" spans="1:53" ht="20.25" customHeight="1">
      <c r="A35" s="317" t="s">
        <v>112</v>
      </c>
      <c r="B35" s="317"/>
      <c r="C35" s="278"/>
      <c r="D35" s="18">
        <v>24957</v>
      </c>
      <c r="E35" s="40"/>
      <c r="F35" s="40">
        <v>75.998051097780078</v>
      </c>
      <c r="G35" s="39"/>
      <c r="H35" s="13">
        <v>24276</v>
      </c>
      <c r="I35" s="192"/>
      <c r="J35" s="40">
        <v>73.949067868892399</v>
      </c>
      <c r="K35" s="41"/>
      <c r="L35" s="18">
        <v>25741</v>
      </c>
      <c r="M35" s="192"/>
      <c r="N35" s="40">
        <v>80.611925341350371</v>
      </c>
      <c r="O35" s="11"/>
    </row>
    <row r="36" spans="1:53" ht="20.25" customHeight="1">
      <c r="A36" s="317" t="s">
        <v>111</v>
      </c>
      <c r="B36" s="317"/>
      <c r="C36" s="278"/>
      <c r="D36" s="18">
        <v>122606</v>
      </c>
      <c r="E36" s="40"/>
      <c r="F36" s="40">
        <v>155.71981964818696</v>
      </c>
      <c r="G36" s="39"/>
      <c r="H36" s="13">
        <v>118321</v>
      </c>
      <c r="I36" s="192"/>
      <c r="J36" s="40">
        <v>155.26467732199563</v>
      </c>
      <c r="K36" s="41"/>
      <c r="L36" s="18">
        <v>178683</v>
      </c>
      <c r="M36" s="192"/>
      <c r="N36" s="40">
        <v>165.2590105712938</v>
      </c>
      <c r="O36" s="11"/>
    </row>
    <row r="37" spans="1:53" ht="20.25" customHeight="1">
      <c r="A37" s="317" t="s">
        <v>110</v>
      </c>
      <c r="B37" s="317"/>
      <c r="C37" s="278"/>
      <c r="D37" s="18">
        <v>169273</v>
      </c>
      <c r="E37" s="40"/>
      <c r="F37" s="40">
        <v>159.35776016267818</v>
      </c>
      <c r="G37" s="39"/>
      <c r="H37" s="13">
        <v>154127</v>
      </c>
      <c r="I37" s="192"/>
      <c r="J37" s="40">
        <v>136.59623872237091</v>
      </c>
      <c r="K37" s="41"/>
      <c r="L37" s="18">
        <v>188769</v>
      </c>
      <c r="M37" s="192"/>
      <c r="N37" s="40">
        <v>154.88865549666048</v>
      </c>
      <c r="O37" s="11"/>
    </row>
    <row r="38" spans="1:53" ht="20.25" customHeight="1">
      <c r="A38" s="317" t="s">
        <v>114</v>
      </c>
      <c r="B38" s="317"/>
      <c r="C38" s="278"/>
      <c r="D38" s="20">
        <v>0</v>
      </c>
      <c r="E38" s="40"/>
      <c r="F38" s="262" t="s">
        <v>0</v>
      </c>
      <c r="G38" s="39"/>
      <c r="H38" s="38">
        <v>0</v>
      </c>
      <c r="I38" s="192"/>
      <c r="J38" s="262" t="s">
        <v>0</v>
      </c>
      <c r="K38" s="41"/>
      <c r="L38" s="42">
        <v>0</v>
      </c>
      <c r="M38" s="192"/>
      <c r="N38" s="262" t="s">
        <v>0</v>
      </c>
      <c r="O38" s="11"/>
    </row>
    <row r="39" spans="1:53" ht="20.25" customHeight="1">
      <c r="A39" s="317" t="s">
        <v>109</v>
      </c>
      <c r="B39" s="317"/>
      <c r="C39" s="278"/>
      <c r="D39" s="20">
        <v>732726</v>
      </c>
      <c r="E39" s="40"/>
      <c r="F39" s="40">
        <v>168.10538849619041</v>
      </c>
      <c r="G39" s="39"/>
      <c r="H39" s="38">
        <v>496944</v>
      </c>
      <c r="I39" s="192"/>
      <c r="J39" s="40">
        <v>177.13837598916376</v>
      </c>
      <c r="K39" s="41"/>
      <c r="L39" s="42">
        <v>662431</v>
      </c>
      <c r="M39" s="192"/>
      <c r="N39" s="40">
        <v>176.56163375836923</v>
      </c>
      <c r="O39" s="11"/>
    </row>
    <row r="40" spans="1:53" ht="20.25" customHeight="1">
      <c r="A40" s="317" t="s">
        <v>108</v>
      </c>
      <c r="B40" s="317"/>
      <c r="C40" s="278"/>
      <c r="D40" s="18">
        <v>7881152</v>
      </c>
      <c r="E40" s="40"/>
      <c r="F40" s="40">
        <v>108.79543236411877</v>
      </c>
      <c r="G40" s="39"/>
      <c r="H40" s="13">
        <v>6306106</v>
      </c>
      <c r="I40" s="192"/>
      <c r="J40" s="40">
        <v>108.71230150555216</v>
      </c>
      <c r="K40" s="41"/>
      <c r="L40" s="18">
        <v>7337894</v>
      </c>
      <c r="M40" s="192"/>
      <c r="N40" s="40">
        <v>108.60865536753268</v>
      </c>
      <c r="O40" s="11"/>
    </row>
    <row r="41" spans="1:53" ht="20.25" customHeight="1">
      <c r="A41" s="317" t="s">
        <v>107</v>
      </c>
      <c r="B41" s="317"/>
      <c r="C41" s="278"/>
      <c r="D41" s="18">
        <v>53349</v>
      </c>
      <c r="E41" s="40"/>
      <c r="F41" s="40">
        <v>108.32284263959392</v>
      </c>
      <c r="G41" s="39"/>
      <c r="H41" s="13">
        <v>2723</v>
      </c>
      <c r="I41" s="192"/>
      <c r="J41" s="40">
        <v>123.82901318781265</v>
      </c>
      <c r="K41" s="41"/>
      <c r="L41" s="18">
        <v>5915</v>
      </c>
      <c r="M41" s="192"/>
      <c r="N41" s="40">
        <v>102.42424242424242</v>
      </c>
      <c r="O41" s="11"/>
    </row>
    <row r="42" spans="1:53" ht="20.25" customHeight="1">
      <c r="A42" s="317" t="s">
        <v>106</v>
      </c>
      <c r="B42" s="317"/>
      <c r="C42" s="278"/>
      <c r="D42" s="18">
        <v>0</v>
      </c>
      <c r="E42" s="40"/>
      <c r="F42" s="262">
        <v>0</v>
      </c>
      <c r="G42" s="39"/>
      <c r="H42" s="36">
        <v>0</v>
      </c>
      <c r="I42" s="192"/>
      <c r="J42" s="262">
        <v>0</v>
      </c>
      <c r="K42" s="41"/>
      <c r="L42" s="17">
        <v>0</v>
      </c>
      <c r="M42" s="192"/>
      <c r="N42" s="262">
        <v>0</v>
      </c>
      <c r="O42" s="11"/>
    </row>
    <row r="43" spans="1:53" ht="20.25" customHeight="1">
      <c r="A43" s="317" t="s">
        <v>215</v>
      </c>
      <c r="B43" s="317"/>
      <c r="C43" s="278"/>
      <c r="D43" s="18">
        <v>46425</v>
      </c>
      <c r="E43" s="40"/>
      <c r="F43" s="40">
        <v>96.728825919366599</v>
      </c>
      <c r="G43" s="39"/>
      <c r="H43" s="13">
        <v>46185</v>
      </c>
      <c r="I43" s="192"/>
      <c r="J43" s="40">
        <v>102.09788663896011</v>
      </c>
      <c r="K43" s="41"/>
      <c r="L43" s="17">
        <v>65122</v>
      </c>
      <c r="M43" s="192"/>
      <c r="N43" s="40">
        <v>103.11292672113497</v>
      </c>
      <c r="O43" s="11"/>
      <c r="AZ43" s="214">
        <v>14778898</v>
      </c>
      <c r="BA43" s="214">
        <v>14562161</v>
      </c>
    </row>
    <row r="44" spans="1:53" ht="20.25" customHeight="1">
      <c r="A44" s="317" t="s">
        <v>105</v>
      </c>
      <c r="B44" s="317"/>
      <c r="C44" s="278"/>
      <c r="D44" s="20">
        <v>0</v>
      </c>
      <c r="E44" s="40"/>
      <c r="F44" s="262" t="s">
        <v>0</v>
      </c>
      <c r="G44" s="39"/>
      <c r="H44" s="36">
        <v>0</v>
      </c>
      <c r="I44" s="192"/>
      <c r="J44" s="262" t="s">
        <v>0</v>
      </c>
      <c r="K44" s="41"/>
      <c r="L44" s="36">
        <v>0</v>
      </c>
      <c r="M44" s="192"/>
      <c r="N44" s="262" t="s">
        <v>0</v>
      </c>
      <c r="O44" s="11"/>
    </row>
    <row r="45" spans="1:53" ht="20.25" customHeight="1" thickBot="1">
      <c r="A45" s="331" t="s">
        <v>214</v>
      </c>
      <c r="B45" s="331"/>
      <c r="C45" s="283"/>
      <c r="D45" s="31">
        <v>3042</v>
      </c>
      <c r="E45" s="191"/>
      <c r="F45" s="27">
        <v>90</v>
      </c>
      <c r="G45" s="35"/>
      <c r="H45" s="32">
        <v>0</v>
      </c>
      <c r="I45" s="190"/>
      <c r="J45" s="284">
        <v>0</v>
      </c>
      <c r="K45" s="34"/>
      <c r="L45" s="29">
        <v>1906</v>
      </c>
      <c r="M45" s="191"/>
      <c r="N45" s="27">
        <v>96.898830706659894</v>
      </c>
      <c r="O45" s="30"/>
    </row>
    <row r="46" spans="1:53" ht="12">
      <c r="A46" s="216" t="s">
        <v>230</v>
      </c>
      <c r="B46" s="216"/>
      <c r="C46" s="216"/>
      <c r="D46" s="6"/>
      <c r="E46" s="6"/>
      <c r="F46" s="197"/>
      <c r="G46" s="197"/>
      <c r="H46" s="6"/>
      <c r="I46" s="6"/>
      <c r="J46" s="197"/>
      <c r="K46" s="197"/>
      <c r="L46" s="197"/>
      <c r="M46" s="197"/>
      <c r="N46" s="197"/>
      <c r="O46" s="197"/>
    </row>
  </sheetData>
  <mergeCells count="42">
    <mergeCell ref="A45:B45"/>
    <mergeCell ref="A43:B43"/>
    <mergeCell ref="D26:E26"/>
    <mergeCell ref="F26:G26"/>
    <mergeCell ref="A41:B41"/>
    <mergeCell ref="A42:B42"/>
    <mergeCell ref="A39:B39"/>
    <mergeCell ref="A40:B40"/>
    <mergeCell ref="A38:B38"/>
    <mergeCell ref="A35:B35"/>
    <mergeCell ref="A44:B44"/>
    <mergeCell ref="D25:G25"/>
    <mergeCell ref="N26:O26"/>
    <mergeCell ref="A36:B36"/>
    <mergeCell ref="A37:B37"/>
    <mergeCell ref="L26:M26"/>
    <mergeCell ref="H25:K25"/>
    <mergeCell ref="L25:O25"/>
    <mergeCell ref="H26:I26"/>
    <mergeCell ref="J26:K26"/>
    <mergeCell ref="A27:B27"/>
    <mergeCell ref="A21:B21"/>
    <mergeCell ref="A22:B22"/>
    <mergeCell ref="A14:B14"/>
    <mergeCell ref="A4:B4"/>
    <mergeCell ref="A12:B12"/>
    <mergeCell ref="A13:B13"/>
    <mergeCell ref="A19:B19"/>
    <mergeCell ref="A20:B20"/>
    <mergeCell ref="A15:B15"/>
    <mergeCell ref="A16:B16"/>
    <mergeCell ref="A17:B17"/>
    <mergeCell ref="A18:B18"/>
    <mergeCell ref="N3:O3"/>
    <mergeCell ref="D2:G2"/>
    <mergeCell ref="H2:K2"/>
    <mergeCell ref="L2:O2"/>
    <mergeCell ref="D3:E3"/>
    <mergeCell ref="F3:G3"/>
    <mergeCell ref="H3:I3"/>
    <mergeCell ref="J3:K3"/>
    <mergeCell ref="L3:M3"/>
  </mergeCells>
  <phoneticPr fontId="2"/>
  <printOptions horizontalCentered="1" gridLinesSet="0"/>
  <pageMargins left="0.47244094488188981" right="0.47244094488188981" top="0.74803149606299213" bottom="0.70866141732283472" header="0.51181102362204722" footer="0.31496062992125984"/>
  <pageSetup paperSize="9" scale="89" firstPageNumber="201" fitToWidth="0" pageOrder="overThenDown" orientation="portrait" blackAndWhite="1" useFirstPageNumber="1" r:id="rId1"/>
  <headerFooter scaleWithDoc="0" alignWithMargins="0">
    <oddFooter>&amp;C&amp;"游明朝,標準"&amp;10&amp;P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7"/>
  <sheetViews>
    <sheetView tabSelected="1" view="pageBreakPreview" zoomScaleNormal="75" zoomScaleSheetLayoutView="100" workbookViewId="0">
      <selection activeCell="U14" sqref="U14"/>
    </sheetView>
  </sheetViews>
  <sheetFormatPr defaultColWidth="8" defaultRowHeight="15.95" customHeight="1"/>
  <cols>
    <col min="1" max="1" width="4.125" style="59" customWidth="1"/>
    <col min="2" max="2" width="0.875" style="59" customWidth="1"/>
    <col min="3" max="3" width="6.625" style="59" customWidth="1"/>
    <col min="4" max="4" width="0.875" style="59" customWidth="1"/>
    <col min="5" max="5" width="3.625" style="59" customWidth="1"/>
    <col min="6" max="6" width="0.875" style="59" customWidth="1"/>
    <col min="7" max="7" width="1" style="59" customWidth="1"/>
    <col min="8" max="8" width="8" style="59" customWidth="1"/>
    <col min="9" max="10" width="0.875" style="59" customWidth="1"/>
    <col min="11" max="11" width="12" style="59" customWidth="1"/>
    <col min="12" max="12" width="6.25" style="59" customWidth="1"/>
    <col min="13" max="13" width="5.625" style="59" customWidth="1"/>
    <col min="14" max="14" width="6.625" style="59" customWidth="1"/>
    <col min="15" max="15" width="12.125" style="59" customWidth="1"/>
    <col min="16" max="16" width="0.875" style="59" customWidth="1"/>
    <col min="17" max="17" width="22.5" style="59" customWidth="1"/>
    <col min="18" max="18" width="0.5" style="59" customWidth="1"/>
    <col min="19" max="19" width="18.75" style="60" customWidth="1"/>
    <col min="20" max="20" width="0.875" style="60" customWidth="1"/>
    <col min="21" max="21" width="18.75" style="59" customWidth="1"/>
    <col min="22" max="22" width="0.625" style="59" customWidth="1"/>
    <col min="23" max="23" width="18.75" style="59" customWidth="1"/>
    <col min="24" max="24" width="0.75" style="59" customWidth="1"/>
    <col min="25" max="25" width="5" style="59" customWidth="1"/>
    <col min="26" max="26" width="12.75" style="59" customWidth="1"/>
    <col min="27" max="27" width="0.75" style="59" customWidth="1"/>
    <col min="28" max="28" width="18.75" style="59" customWidth="1"/>
    <col min="29" max="29" width="1.375" style="59" customWidth="1"/>
    <col min="30" max="16384" width="8" style="59"/>
  </cols>
  <sheetData>
    <row r="1" spans="1:29" ht="23.25" customHeight="1" thickBot="1">
      <c r="A1" s="170" t="s">
        <v>194</v>
      </c>
      <c r="AC1" s="109" t="s">
        <v>193</v>
      </c>
    </row>
    <row r="2" spans="1:29" ht="20.25" customHeight="1">
      <c r="A2" s="358" t="s">
        <v>191</v>
      </c>
      <c r="B2" s="358"/>
      <c r="C2" s="358"/>
      <c r="D2" s="358"/>
      <c r="E2" s="358"/>
      <c r="F2" s="358"/>
      <c r="G2" s="358"/>
      <c r="H2" s="358"/>
      <c r="I2" s="358"/>
      <c r="J2" s="358"/>
      <c r="K2" s="358"/>
      <c r="L2" s="358"/>
      <c r="M2" s="358"/>
      <c r="N2" s="358"/>
      <c r="O2" s="358"/>
      <c r="P2" s="169"/>
      <c r="Q2" s="175" t="s">
        <v>192</v>
      </c>
      <c r="R2" s="176"/>
      <c r="S2" s="353" t="s">
        <v>195</v>
      </c>
      <c r="T2" s="357"/>
      <c r="U2" s="352" t="s">
        <v>196</v>
      </c>
      <c r="V2" s="357"/>
      <c r="W2" s="352" t="s">
        <v>197</v>
      </c>
      <c r="X2" s="357"/>
      <c r="Y2" s="354" t="s">
        <v>198</v>
      </c>
      <c r="Z2" s="355"/>
      <c r="AA2" s="356"/>
      <c r="AB2" s="352" t="s">
        <v>199</v>
      </c>
      <c r="AC2" s="353"/>
    </row>
    <row r="3" spans="1:29" ht="15.95" customHeight="1">
      <c r="A3" s="345" t="s">
        <v>190</v>
      </c>
      <c r="B3" s="345"/>
      <c r="C3" s="345"/>
      <c r="D3" s="345"/>
      <c r="E3" s="345"/>
      <c r="F3" s="345"/>
      <c r="G3" s="345"/>
      <c r="H3" s="345"/>
      <c r="I3" s="91"/>
      <c r="J3" s="186"/>
      <c r="K3" s="187" t="s">
        <v>189</v>
      </c>
      <c r="L3" s="187" t="s">
        <v>188</v>
      </c>
      <c r="M3" s="345" t="s">
        <v>185</v>
      </c>
      <c r="N3" s="345"/>
      <c r="O3" s="345"/>
      <c r="P3" s="80"/>
      <c r="Q3" s="168">
        <v>1093543</v>
      </c>
      <c r="R3" s="164"/>
      <c r="S3" s="157">
        <v>272752</v>
      </c>
      <c r="T3" s="167"/>
      <c r="U3" s="165">
        <v>284044</v>
      </c>
      <c r="V3" s="167"/>
      <c r="W3" s="166">
        <v>303245</v>
      </c>
      <c r="X3" s="167"/>
      <c r="Y3" s="164"/>
      <c r="Z3" s="157">
        <v>244584</v>
      </c>
      <c r="AA3" s="167"/>
      <c r="AB3" s="166">
        <v>277963</v>
      </c>
      <c r="AC3" s="164"/>
    </row>
    <row r="4" spans="1:29" ht="15.95" customHeight="1">
      <c r="A4" s="333"/>
      <c r="B4" s="333"/>
      <c r="C4" s="333"/>
      <c r="D4" s="333"/>
      <c r="E4" s="333"/>
      <c r="F4" s="333"/>
      <c r="G4" s="333"/>
      <c r="H4" s="333"/>
      <c r="I4" s="80"/>
      <c r="J4" s="186"/>
      <c r="K4" s="186" t="s">
        <v>187</v>
      </c>
      <c r="L4" s="163" t="s">
        <v>186</v>
      </c>
      <c r="M4" s="333" t="s">
        <v>185</v>
      </c>
      <c r="N4" s="333"/>
      <c r="O4" s="333"/>
      <c r="P4" s="80"/>
      <c r="Q4" s="152">
        <v>532645</v>
      </c>
      <c r="R4" s="50"/>
      <c r="S4" s="153">
        <v>136781</v>
      </c>
      <c r="T4" s="151"/>
      <c r="U4" s="150">
        <v>137599</v>
      </c>
      <c r="V4" s="151"/>
      <c r="W4" s="154">
        <v>137703</v>
      </c>
      <c r="X4" s="151"/>
      <c r="Y4" s="50"/>
      <c r="Z4" s="153">
        <v>102918</v>
      </c>
      <c r="AA4" s="151"/>
      <c r="AB4" s="154">
        <v>122033</v>
      </c>
      <c r="AC4" s="50"/>
    </row>
    <row r="5" spans="1:29" ht="15.95" customHeight="1">
      <c r="A5" s="344"/>
      <c r="B5" s="344"/>
      <c r="C5" s="344"/>
      <c r="D5" s="344"/>
      <c r="E5" s="344"/>
      <c r="F5" s="344"/>
      <c r="G5" s="344"/>
      <c r="H5" s="344"/>
      <c r="I5" s="178"/>
      <c r="J5" s="185"/>
      <c r="K5" s="185" t="s">
        <v>184</v>
      </c>
      <c r="L5" s="185" t="s">
        <v>183</v>
      </c>
      <c r="M5" s="344" t="s">
        <v>200</v>
      </c>
      <c r="N5" s="344"/>
      <c r="O5" s="344"/>
      <c r="P5" s="178"/>
      <c r="Q5" s="159">
        <v>351</v>
      </c>
      <c r="R5" s="161"/>
      <c r="S5" s="161">
        <v>113</v>
      </c>
      <c r="T5" s="160"/>
      <c r="U5" s="159">
        <v>75</v>
      </c>
      <c r="V5" s="160"/>
      <c r="W5" s="162">
        <v>104</v>
      </c>
      <c r="X5" s="160"/>
      <c r="Y5" s="158"/>
      <c r="Z5" s="161">
        <v>107</v>
      </c>
      <c r="AA5" s="160"/>
      <c r="AB5" s="162">
        <v>135</v>
      </c>
      <c r="AC5" s="158"/>
    </row>
    <row r="6" spans="1:29" ht="15.95" customHeight="1">
      <c r="A6" s="341" t="s">
        <v>182</v>
      </c>
      <c r="B6" s="341"/>
      <c r="C6" s="342"/>
      <c r="D6" s="342"/>
      <c r="E6" s="342"/>
      <c r="F6" s="343"/>
      <c r="G6" s="343"/>
      <c r="H6" s="343"/>
      <c r="I6" s="80"/>
      <c r="J6" s="186"/>
      <c r="K6" s="345" t="s">
        <v>181</v>
      </c>
      <c r="L6" s="345"/>
      <c r="M6" s="333"/>
      <c r="N6" s="333"/>
      <c r="O6" s="109" t="s">
        <v>180</v>
      </c>
      <c r="P6" s="111"/>
      <c r="Q6" s="152">
        <v>639917992</v>
      </c>
      <c r="R6" s="50"/>
      <c r="S6" s="153">
        <v>144082990</v>
      </c>
      <c r="T6" s="151"/>
      <c r="U6" s="150">
        <v>139158857</v>
      </c>
      <c r="V6" s="151"/>
      <c r="W6" s="154">
        <v>161334760</v>
      </c>
      <c r="X6" s="151"/>
      <c r="Y6" s="50"/>
      <c r="Z6" s="157">
        <v>123467444</v>
      </c>
      <c r="AA6" s="151"/>
      <c r="AB6" s="154">
        <v>143906817</v>
      </c>
      <c r="AC6" s="50"/>
    </row>
    <row r="7" spans="1:29" ht="15.95" customHeight="1">
      <c r="A7" s="341"/>
      <c r="B7" s="341"/>
      <c r="C7" s="342"/>
      <c r="D7" s="342"/>
      <c r="E7" s="342"/>
      <c r="F7" s="343"/>
      <c r="G7" s="343"/>
      <c r="H7" s="343"/>
      <c r="I7" s="80"/>
      <c r="J7" s="186"/>
      <c r="K7" s="333" t="s">
        <v>179</v>
      </c>
      <c r="L7" s="333"/>
      <c r="M7" s="333"/>
      <c r="N7" s="333"/>
      <c r="O7" s="109"/>
      <c r="P7" s="111"/>
      <c r="Q7" s="152">
        <v>206043000</v>
      </c>
      <c r="R7" s="50"/>
      <c r="S7" s="153">
        <v>32556326</v>
      </c>
      <c r="T7" s="151"/>
      <c r="U7" s="150">
        <v>40223928</v>
      </c>
      <c r="V7" s="151"/>
      <c r="W7" s="154">
        <v>40301980</v>
      </c>
      <c r="X7" s="151"/>
      <c r="Y7" s="50"/>
      <c r="Z7" s="153">
        <v>33648700</v>
      </c>
      <c r="AA7" s="151"/>
      <c r="AB7" s="154">
        <v>36000000</v>
      </c>
      <c r="AC7" s="50"/>
    </row>
    <row r="8" spans="1:29" ht="15.95" customHeight="1">
      <c r="A8" s="341"/>
      <c r="B8" s="341"/>
      <c r="C8" s="342"/>
      <c r="D8" s="342"/>
      <c r="E8" s="342"/>
      <c r="F8" s="343"/>
      <c r="G8" s="343"/>
      <c r="H8" s="343"/>
      <c r="I8" s="80"/>
      <c r="J8" s="186"/>
      <c r="K8" s="333" t="s">
        <v>178</v>
      </c>
      <c r="L8" s="333"/>
      <c r="M8" s="333"/>
      <c r="N8" s="333"/>
      <c r="O8" s="109"/>
      <c r="P8" s="111"/>
      <c r="Q8" s="152">
        <v>215819000</v>
      </c>
      <c r="R8" s="50"/>
      <c r="S8" s="153">
        <v>32556326</v>
      </c>
      <c r="T8" s="151"/>
      <c r="U8" s="150">
        <v>41723928</v>
      </c>
      <c r="V8" s="151"/>
      <c r="W8" s="154">
        <v>42512833</v>
      </c>
      <c r="X8" s="151"/>
      <c r="Y8" s="50"/>
      <c r="Z8" s="153">
        <v>34668700</v>
      </c>
      <c r="AA8" s="151"/>
      <c r="AB8" s="154">
        <v>38731000</v>
      </c>
      <c r="AC8" s="50"/>
    </row>
    <row r="9" spans="1:29" ht="15.95" customHeight="1">
      <c r="A9" s="341"/>
      <c r="B9" s="341"/>
      <c r="C9" s="342"/>
      <c r="D9" s="342"/>
      <c r="E9" s="342"/>
      <c r="F9" s="343"/>
      <c r="G9" s="343"/>
      <c r="H9" s="343"/>
      <c r="I9" s="80"/>
      <c r="J9" s="186"/>
      <c r="K9" s="333" t="s">
        <v>177</v>
      </c>
      <c r="L9" s="333"/>
      <c r="M9" s="333"/>
      <c r="N9" s="333"/>
      <c r="O9" s="109" t="s">
        <v>176</v>
      </c>
      <c r="P9" s="111"/>
      <c r="Q9" s="152">
        <v>221015454</v>
      </c>
      <c r="R9" s="156"/>
      <c r="S9" s="153">
        <v>35852768</v>
      </c>
      <c r="T9" s="151"/>
      <c r="U9" s="150">
        <v>42690897</v>
      </c>
      <c r="V9" s="151"/>
      <c r="W9" s="154">
        <v>44419334</v>
      </c>
      <c r="X9" s="151"/>
      <c r="Y9" s="152"/>
      <c r="Z9" s="153">
        <v>36830518</v>
      </c>
      <c r="AA9" s="151"/>
      <c r="AB9" s="154">
        <v>40490492</v>
      </c>
      <c r="AC9" s="50"/>
    </row>
    <row r="10" spans="1:29" ht="15.95" customHeight="1">
      <c r="A10" s="341"/>
      <c r="B10" s="341"/>
      <c r="C10" s="342"/>
      <c r="D10" s="342"/>
      <c r="E10" s="342"/>
      <c r="F10" s="343"/>
      <c r="G10" s="343"/>
      <c r="H10" s="343"/>
      <c r="I10" s="80"/>
      <c r="J10" s="186"/>
      <c r="K10" s="333" t="s">
        <v>168</v>
      </c>
      <c r="L10" s="333"/>
      <c r="M10" s="333"/>
      <c r="N10" s="333"/>
      <c r="O10" s="109" t="s">
        <v>175</v>
      </c>
      <c r="P10" s="111"/>
      <c r="Q10" s="152">
        <v>218125010</v>
      </c>
      <c r="R10" s="156"/>
      <c r="S10" s="153">
        <v>34065114</v>
      </c>
      <c r="T10" s="151"/>
      <c r="U10" s="150">
        <v>41867015</v>
      </c>
      <c r="V10" s="151"/>
      <c r="W10" s="154">
        <v>42810036</v>
      </c>
      <c r="X10" s="151"/>
      <c r="Y10" s="152"/>
      <c r="Z10" s="153">
        <v>35614552</v>
      </c>
      <c r="AA10" s="151"/>
      <c r="AB10" s="154">
        <v>39434470</v>
      </c>
      <c r="AC10" s="50"/>
    </row>
    <row r="11" spans="1:29" ht="15.95" customHeight="1">
      <c r="A11" s="341"/>
      <c r="B11" s="341"/>
      <c r="C11" s="342"/>
      <c r="D11" s="342"/>
      <c r="E11" s="342"/>
      <c r="F11" s="343"/>
      <c r="G11" s="343"/>
      <c r="H11" s="343"/>
      <c r="I11" s="80"/>
      <c r="J11" s="186"/>
      <c r="K11" s="333" t="s">
        <v>174</v>
      </c>
      <c r="L11" s="333"/>
      <c r="M11" s="333"/>
      <c r="N11" s="333"/>
      <c r="O11" s="109" t="s">
        <v>173</v>
      </c>
      <c r="P11" s="111"/>
      <c r="Q11" s="135">
        <v>98.692198238771127</v>
      </c>
      <c r="R11" s="155"/>
      <c r="S11" s="132">
        <f>S10/S9*100</f>
        <v>95.01390241333668</v>
      </c>
      <c r="T11" s="134"/>
      <c r="U11" s="135">
        <f>U10/U9*100</f>
        <v>98.070122536895866</v>
      </c>
      <c r="V11" s="134"/>
      <c r="W11" s="135">
        <f>W10/W9*100</f>
        <v>96.377032577750938</v>
      </c>
      <c r="X11" s="134"/>
      <c r="Y11" s="135"/>
      <c r="Z11" s="132">
        <f>Z10/Z9*100</f>
        <v>96.698482492155009</v>
      </c>
      <c r="AA11" s="134"/>
      <c r="AB11" s="135">
        <f>AB10/AB9*100</f>
        <v>97.391925985982084</v>
      </c>
      <c r="AC11" s="132"/>
    </row>
    <row r="12" spans="1:29" ht="15.95" customHeight="1">
      <c r="A12" s="341"/>
      <c r="B12" s="341"/>
      <c r="C12" s="342"/>
      <c r="D12" s="342"/>
      <c r="E12" s="342"/>
      <c r="F12" s="343"/>
      <c r="G12" s="343"/>
      <c r="H12" s="343"/>
      <c r="I12" s="80"/>
      <c r="J12" s="186"/>
      <c r="K12" s="333" t="s">
        <v>172</v>
      </c>
      <c r="L12" s="333"/>
      <c r="M12" s="333"/>
      <c r="N12" s="333"/>
      <c r="O12" s="109"/>
      <c r="P12" s="111"/>
      <c r="Q12" s="152">
        <v>184576</v>
      </c>
      <c r="R12" s="50"/>
      <c r="S12" s="153">
        <v>191312</v>
      </c>
      <c r="T12" s="151"/>
      <c r="U12" s="150">
        <v>65175</v>
      </c>
      <c r="V12" s="151"/>
      <c r="W12" s="154">
        <v>128009</v>
      </c>
      <c r="X12" s="151"/>
      <c r="Y12" s="152"/>
      <c r="Z12" s="153">
        <v>72085</v>
      </c>
      <c r="AA12" s="151"/>
      <c r="AB12" s="154">
        <v>58641</v>
      </c>
      <c r="AC12" s="50"/>
    </row>
    <row r="13" spans="1:29" ht="15.95" customHeight="1">
      <c r="A13" s="341"/>
      <c r="B13" s="341"/>
      <c r="C13" s="342"/>
      <c r="D13" s="342"/>
      <c r="E13" s="342"/>
      <c r="F13" s="343"/>
      <c r="G13" s="343"/>
      <c r="H13" s="343"/>
      <c r="I13" s="178"/>
      <c r="J13" s="185"/>
      <c r="K13" s="344" t="s">
        <v>171</v>
      </c>
      <c r="L13" s="344"/>
      <c r="M13" s="344"/>
      <c r="N13" s="344"/>
      <c r="O13" s="99" t="s">
        <v>170</v>
      </c>
      <c r="P13" s="117"/>
      <c r="Q13" s="148">
        <v>34.086400558651583</v>
      </c>
      <c r="R13" s="146"/>
      <c r="S13" s="146">
        <f>S10/S6*100</f>
        <v>23.642703416968235</v>
      </c>
      <c r="T13" s="147"/>
      <c r="U13" s="148">
        <f>U10/U6*100</f>
        <v>30.085770968929417</v>
      </c>
      <c r="V13" s="147"/>
      <c r="W13" s="148">
        <f>W10/W6*100</f>
        <v>26.534911633426049</v>
      </c>
      <c r="X13" s="147"/>
      <c r="Y13" s="148"/>
      <c r="Z13" s="146">
        <f>Z10/Z6*100</f>
        <v>28.84529787463649</v>
      </c>
      <c r="AA13" s="147"/>
      <c r="AB13" s="149">
        <f>AB10/AB6*100</f>
        <v>27.402781064916471</v>
      </c>
      <c r="AC13" s="146"/>
    </row>
    <row r="14" spans="1:29" ht="15.95" customHeight="1">
      <c r="A14" s="336" t="s">
        <v>169</v>
      </c>
      <c r="B14" s="125"/>
      <c r="C14" s="341" t="s">
        <v>168</v>
      </c>
      <c r="D14" s="342"/>
      <c r="E14" s="342"/>
      <c r="F14" s="343"/>
      <c r="G14" s="343"/>
      <c r="H14" s="343"/>
      <c r="I14" s="80"/>
      <c r="J14" s="186"/>
      <c r="K14" s="345" t="s">
        <v>167</v>
      </c>
      <c r="L14" s="345"/>
      <c r="M14" s="345"/>
      <c r="N14" s="345"/>
      <c r="O14" s="109" t="s">
        <v>166</v>
      </c>
      <c r="P14" s="111"/>
      <c r="Q14" s="77">
        <v>218125010</v>
      </c>
      <c r="R14" s="76"/>
      <c r="S14" s="83">
        <v>34065114</v>
      </c>
      <c r="T14" s="82"/>
      <c r="U14" s="81">
        <v>41867015</v>
      </c>
      <c r="V14" s="82"/>
      <c r="W14" s="77">
        <v>42810036</v>
      </c>
      <c r="X14" s="82"/>
      <c r="Y14" s="77"/>
      <c r="Z14" s="94">
        <v>35614552</v>
      </c>
      <c r="AA14" s="82"/>
      <c r="AB14" s="77">
        <v>39434470</v>
      </c>
      <c r="AC14" s="76"/>
    </row>
    <row r="15" spans="1:29" ht="15.95" customHeight="1">
      <c r="A15" s="338"/>
      <c r="B15" s="66"/>
      <c r="C15" s="341"/>
      <c r="D15" s="342"/>
      <c r="E15" s="342"/>
      <c r="F15" s="343"/>
      <c r="G15" s="343"/>
      <c r="H15" s="343"/>
      <c r="I15" s="80"/>
      <c r="J15" s="185"/>
      <c r="K15" s="344" t="s">
        <v>165</v>
      </c>
      <c r="L15" s="344"/>
      <c r="M15" s="344"/>
      <c r="N15" s="344"/>
      <c r="O15" s="99" t="s">
        <v>164</v>
      </c>
      <c r="P15" s="117"/>
      <c r="Q15" s="77">
        <v>24064447</v>
      </c>
      <c r="R15" s="76"/>
      <c r="S15" s="83">
        <v>8099539</v>
      </c>
      <c r="T15" s="82"/>
      <c r="U15" s="81">
        <v>11002057</v>
      </c>
      <c r="V15" s="82"/>
      <c r="W15" s="77">
        <v>10273652</v>
      </c>
      <c r="X15" s="82"/>
      <c r="Y15" s="77"/>
      <c r="Z15" s="83">
        <v>9041934</v>
      </c>
      <c r="AA15" s="82"/>
      <c r="AB15" s="77">
        <v>10155105</v>
      </c>
      <c r="AC15" s="76"/>
    </row>
    <row r="16" spans="1:29" ht="15.95" customHeight="1">
      <c r="A16" s="338"/>
      <c r="B16" s="184"/>
      <c r="C16" s="341"/>
      <c r="D16" s="342"/>
      <c r="E16" s="342"/>
      <c r="F16" s="343"/>
      <c r="G16" s="343"/>
      <c r="H16" s="343"/>
      <c r="I16" s="178"/>
      <c r="J16" s="181"/>
      <c r="K16" s="334" t="s">
        <v>159</v>
      </c>
      <c r="L16" s="334"/>
      <c r="M16" s="334"/>
      <c r="N16" s="334"/>
      <c r="O16" s="115" t="s">
        <v>163</v>
      </c>
      <c r="P16" s="117"/>
      <c r="Q16" s="142">
        <v>242189457</v>
      </c>
      <c r="R16" s="139"/>
      <c r="S16" s="143">
        <f>S14+S15</f>
        <v>42164653</v>
      </c>
      <c r="T16" s="141"/>
      <c r="U16" s="140">
        <f>U14+U15</f>
        <v>52869072</v>
      </c>
      <c r="V16" s="141"/>
      <c r="W16" s="144">
        <f>W14+W15</f>
        <v>53083688</v>
      </c>
      <c r="X16" s="141"/>
      <c r="Y16" s="142"/>
      <c r="Z16" s="143">
        <f>Z14+Z15</f>
        <v>44656486</v>
      </c>
      <c r="AA16" s="141"/>
      <c r="AB16" s="143">
        <f>AB14+AB15</f>
        <v>49589575</v>
      </c>
      <c r="AC16" s="139"/>
    </row>
    <row r="17" spans="1:29" ht="15.95" customHeight="1">
      <c r="A17" s="338"/>
      <c r="B17" s="66"/>
      <c r="C17" s="341" t="s">
        <v>162</v>
      </c>
      <c r="D17" s="342"/>
      <c r="E17" s="342"/>
      <c r="F17" s="343"/>
      <c r="G17" s="343"/>
      <c r="H17" s="343"/>
      <c r="I17" s="80"/>
      <c r="J17" s="186"/>
      <c r="K17" s="345" t="s">
        <v>161</v>
      </c>
      <c r="L17" s="345"/>
      <c r="M17" s="345"/>
      <c r="N17" s="345"/>
      <c r="O17" s="109"/>
      <c r="P17" s="111"/>
      <c r="Q17" s="77">
        <v>2813285</v>
      </c>
      <c r="R17" s="76"/>
      <c r="S17" s="83">
        <v>704796</v>
      </c>
      <c r="T17" s="82"/>
      <c r="U17" s="81">
        <v>646321</v>
      </c>
      <c r="V17" s="82"/>
      <c r="W17" s="77">
        <v>585554</v>
      </c>
      <c r="X17" s="82"/>
      <c r="Y17" s="77"/>
      <c r="Z17" s="94">
        <v>674779</v>
      </c>
      <c r="AA17" s="82"/>
      <c r="AB17" s="77">
        <v>748081</v>
      </c>
      <c r="AC17" s="76"/>
    </row>
    <row r="18" spans="1:29" ht="15.95" customHeight="1">
      <c r="A18" s="338"/>
      <c r="B18" s="66"/>
      <c r="C18" s="341"/>
      <c r="D18" s="342"/>
      <c r="E18" s="342"/>
      <c r="F18" s="343"/>
      <c r="G18" s="343"/>
      <c r="H18" s="343"/>
      <c r="I18" s="80"/>
      <c r="J18" s="186"/>
      <c r="K18" s="333" t="s">
        <v>208</v>
      </c>
      <c r="L18" s="333"/>
      <c r="M18" s="333"/>
      <c r="N18" s="333"/>
      <c r="O18" s="109"/>
      <c r="P18" s="111"/>
      <c r="Q18" s="77">
        <v>1494388</v>
      </c>
      <c r="R18" s="76"/>
      <c r="S18" s="83">
        <v>434506</v>
      </c>
      <c r="T18" s="82"/>
      <c r="U18" s="81">
        <v>315900</v>
      </c>
      <c r="V18" s="82"/>
      <c r="W18" s="77">
        <v>218324</v>
      </c>
      <c r="X18" s="82"/>
      <c r="Y18" s="77"/>
      <c r="Z18" s="83">
        <v>163439</v>
      </c>
      <c r="AA18" s="82"/>
      <c r="AB18" s="77">
        <v>14867</v>
      </c>
      <c r="AC18" s="76"/>
    </row>
    <row r="19" spans="1:29" ht="15.95" customHeight="1">
      <c r="A19" s="338"/>
      <c r="B19" s="66"/>
      <c r="C19" s="341"/>
      <c r="D19" s="342"/>
      <c r="E19" s="342"/>
      <c r="F19" s="343"/>
      <c r="G19" s="343"/>
      <c r="H19" s="343"/>
      <c r="I19" s="80"/>
      <c r="J19" s="186"/>
      <c r="K19" s="333" t="s">
        <v>231</v>
      </c>
      <c r="L19" s="333"/>
      <c r="M19" s="333"/>
      <c r="N19" s="333"/>
      <c r="O19" s="109"/>
      <c r="P19" s="111"/>
      <c r="Q19" s="77">
        <v>6764</v>
      </c>
      <c r="R19" s="76"/>
      <c r="S19" s="83">
        <v>2653</v>
      </c>
      <c r="T19" s="82"/>
      <c r="U19" s="81">
        <v>40</v>
      </c>
      <c r="V19" s="82"/>
      <c r="W19" s="77">
        <v>26</v>
      </c>
      <c r="X19" s="82"/>
      <c r="Y19" s="77"/>
      <c r="Z19" s="83">
        <v>0</v>
      </c>
      <c r="AA19" s="82"/>
      <c r="AB19" s="77">
        <v>1772</v>
      </c>
      <c r="AC19" s="76"/>
    </row>
    <row r="20" spans="1:29" ht="15.95" customHeight="1">
      <c r="A20" s="338"/>
      <c r="B20" s="66"/>
      <c r="C20" s="341"/>
      <c r="D20" s="342"/>
      <c r="E20" s="342"/>
      <c r="F20" s="343"/>
      <c r="G20" s="343"/>
      <c r="H20" s="343"/>
      <c r="I20" s="80"/>
      <c r="J20" s="185"/>
      <c r="K20" s="344" t="s">
        <v>160</v>
      </c>
      <c r="L20" s="344"/>
      <c r="M20" s="344"/>
      <c r="N20" s="344"/>
      <c r="O20" s="99"/>
      <c r="P20" s="117"/>
      <c r="Q20" s="81">
        <v>38642</v>
      </c>
      <c r="R20" s="83"/>
      <c r="S20" s="83">
        <v>0</v>
      </c>
      <c r="T20" s="145"/>
      <c r="U20" s="81">
        <v>21451</v>
      </c>
      <c r="V20" s="145"/>
      <c r="W20" s="81">
        <v>11865</v>
      </c>
      <c r="X20" s="145"/>
      <c r="Y20" s="81"/>
      <c r="Z20" s="83">
        <v>11188</v>
      </c>
      <c r="AA20" s="145"/>
      <c r="AB20" s="81">
        <v>218939</v>
      </c>
      <c r="AC20" s="83"/>
    </row>
    <row r="21" spans="1:29" ht="15.95" customHeight="1">
      <c r="A21" s="338"/>
      <c r="B21" s="184"/>
      <c r="C21" s="341"/>
      <c r="D21" s="342"/>
      <c r="E21" s="342"/>
      <c r="F21" s="343"/>
      <c r="G21" s="343"/>
      <c r="H21" s="343"/>
      <c r="I21" s="178"/>
      <c r="J21" s="181"/>
      <c r="K21" s="334" t="s">
        <v>159</v>
      </c>
      <c r="L21" s="334"/>
      <c r="M21" s="334"/>
      <c r="N21" s="334"/>
      <c r="O21" s="115" t="s">
        <v>158</v>
      </c>
      <c r="P21" s="117"/>
      <c r="Q21" s="142">
        <v>4353079</v>
      </c>
      <c r="R21" s="139"/>
      <c r="S21" s="143">
        <f>SUM(S17:S20)</f>
        <v>1141955</v>
      </c>
      <c r="T21" s="141"/>
      <c r="U21" s="140">
        <f>SUM(U17:U20)</f>
        <v>983712</v>
      </c>
      <c r="V21" s="141"/>
      <c r="W21" s="144">
        <f>SUM(W17:W20)</f>
        <v>815769</v>
      </c>
      <c r="X21" s="141"/>
      <c r="Y21" s="142"/>
      <c r="Z21" s="143">
        <f>SUM(Z17:Z20)</f>
        <v>849406</v>
      </c>
      <c r="AA21" s="141"/>
      <c r="AB21" s="144">
        <f>SUM(AB17:AB20)</f>
        <v>983659</v>
      </c>
      <c r="AC21" s="139"/>
    </row>
    <row r="22" spans="1:29" ht="15.95" customHeight="1">
      <c r="A22" s="338"/>
      <c r="B22" s="72"/>
      <c r="C22" s="334" t="s">
        <v>157</v>
      </c>
      <c r="D22" s="334"/>
      <c r="E22" s="334"/>
      <c r="F22" s="334"/>
      <c r="G22" s="334"/>
      <c r="H22" s="334"/>
      <c r="I22" s="177"/>
      <c r="J22" s="181"/>
      <c r="K22" s="90"/>
      <c r="L22" s="90"/>
      <c r="M22" s="90"/>
      <c r="N22" s="90"/>
      <c r="O22" s="115" t="s">
        <v>156</v>
      </c>
      <c r="P22" s="117"/>
      <c r="Q22" s="102">
        <v>1647166</v>
      </c>
      <c r="R22" s="78"/>
      <c r="S22" s="103">
        <v>419213</v>
      </c>
      <c r="T22" s="101"/>
      <c r="U22" s="79">
        <v>462269</v>
      </c>
      <c r="V22" s="101"/>
      <c r="W22" s="102">
        <v>460829</v>
      </c>
      <c r="X22" s="101"/>
      <c r="Y22" s="102"/>
      <c r="Z22" s="88">
        <v>375285</v>
      </c>
      <c r="AA22" s="101"/>
      <c r="AB22" s="102">
        <v>441019</v>
      </c>
      <c r="AC22" s="78"/>
    </row>
    <row r="23" spans="1:29" ht="15.95" customHeight="1">
      <c r="A23" s="338"/>
      <c r="B23" s="66"/>
      <c r="C23" s="341" t="s">
        <v>155</v>
      </c>
      <c r="D23" s="342"/>
      <c r="E23" s="342"/>
      <c r="F23" s="343"/>
      <c r="G23" s="343"/>
      <c r="H23" s="343"/>
      <c r="I23" s="91"/>
      <c r="J23" s="187"/>
      <c r="K23" s="359" t="s">
        <v>154</v>
      </c>
      <c r="L23" s="359"/>
      <c r="M23" s="359"/>
      <c r="N23" s="359"/>
      <c r="O23" s="359"/>
      <c r="P23" s="120"/>
      <c r="Q23" s="135">
        <v>1.7973858374850726</v>
      </c>
      <c r="R23" s="132"/>
      <c r="S23" s="137">
        <f>S21/S16*100</f>
        <v>2.708323011694179</v>
      </c>
      <c r="T23" s="134"/>
      <c r="U23" s="133">
        <f>U21/U16*100</f>
        <v>1.8606568316538636</v>
      </c>
      <c r="V23" s="134"/>
      <c r="W23" s="136">
        <f>W21/W16*100</f>
        <v>1.5367602190714404</v>
      </c>
      <c r="X23" s="134"/>
      <c r="Y23" s="135"/>
      <c r="Z23" s="138">
        <f>Z21/Z16*100</f>
        <v>1.9020887581705375</v>
      </c>
      <c r="AA23" s="134"/>
      <c r="AB23" s="136">
        <f>AB21/AB16*100</f>
        <v>1.983600383750012</v>
      </c>
      <c r="AC23" s="132"/>
    </row>
    <row r="24" spans="1:29" ht="15.95" customHeight="1">
      <c r="A24" s="340"/>
      <c r="B24" s="105"/>
      <c r="C24" s="341"/>
      <c r="D24" s="342"/>
      <c r="E24" s="342"/>
      <c r="F24" s="343"/>
      <c r="G24" s="343"/>
      <c r="H24" s="343"/>
      <c r="I24" s="178"/>
      <c r="J24" s="185"/>
      <c r="K24" s="360" t="s">
        <v>153</v>
      </c>
      <c r="L24" s="360"/>
      <c r="M24" s="360"/>
      <c r="N24" s="360"/>
      <c r="O24" s="360"/>
      <c r="P24" s="100"/>
      <c r="Q24" s="129">
        <v>1.2405331236431805</v>
      </c>
      <c r="R24" s="126"/>
      <c r="S24" s="131">
        <f>(S21-S22)/S14*100</f>
        <v>2.1216485581113864</v>
      </c>
      <c r="T24" s="128"/>
      <c r="U24" s="127">
        <f>(U21-U22)/U14*100</f>
        <v>1.2454745101842106</v>
      </c>
      <c r="V24" s="128"/>
      <c r="W24" s="130">
        <f>(W21-W22)/W14*100</f>
        <v>0.82910465200262862</v>
      </c>
      <c r="X24" s="128"/>
      <c r="Y24" s="129"/>
      <c r="Z24" s="131">
        <f>(Z21-Z22)/Z14*100</f>
        <v>1.3312563920500811</v>
      </c>
      <c r="AA24" s="128"/>
      <c r="AB24" s="130">
        <f>(AB21-AB22)/AB14*100</f>
        <v>1.3760550097414774</v>
      </c>
      <c r="AC24" s="126"/>
    </row>
    <row r="25" spans="1:29" ht="15.95" customHeight="1">
      <c r="A25" s="346" t="s">
        <v>152</v>
      </c>
      <c r="B25" s="125"/>
      <c r="C25" s="345" t="s">
        <v>151</v>
      </c>
      <c r="D25" s="124"/>
      <c r="E25" s="335" t="s">
        <v>150</v>
      </c>
      <c r="F25" s="336"/>
      <c r="G25" s="72"/>
      <c r="H25" s="181" t="s">
        <v>144</v>
      </c>
      <c r="I25" s="177"/>
      <c r="J25" s="181"/>
      <c r="K25" s="90"/>
      <c r="L25" s="90"/>
      <c r="M25" s="90"/>
      <c r="N25" s="90"/>
      <c r="O25" s="115" t="s">
        <v>149</v>
      </c>
      <c r="P25" s="121"/>
      <c r="Q25" s="123">
        <v>3500</v>
      </c>
      <c r="R25" s="87"/>
      <c r="S25" s="88">
        <v>3500</v>
      </c>
      <c r="T25" s="122"/>
      <c r="U25" s="119">
        <v>3500</v>
      </c>
      <c r="V25" s="122"/>
      <c r="W25" s="123">
        <v>3500</v>
      </c>
      <c r="X25" s="122"/>
      <c r="Y25" s="119"/>
      <c r="Z25" s="88">
        <v>3500</v>
      </c>
      <c r="AA25" s="122"/>
      <c r="AB25" s="123">
        <v>3500</v>
      </c>
      <c r="AC25" s="87"/>
    </row>
    <row r="26" spans="1:29" ht="15.95" customHeight="1">
      <c r="A26" s="346"/>
      <c r="B26" s="66"/>
      <c r="C26" s="333"/>
      <c r="D26" s="120"/>
      <c r="E26" s="337"/>
      <c r="F26" s="338"/>
      <c r="G26" s="182"/>
      <c r="H26" s="181" t="s">
        <v>148</v>
      </c>
      <c r="I26" s="177"/>
      <c r="J26" s="181"/>
      <c r="K26" s="334" t="s">
        <v>147</v>
      </c>
      <c r="L26" s="334"/>
      <c r="M26" s="334"/>
      <c r="N26" s="334"/>
      <c r="O26" s="115"/>
      <c r="P26" s="121"/>
      <c r="Q26" s="113" t="s">
        <v>130</v>
      </c>
      <c r="R26" s="115"/>
      <c r="S26" s="115" t="s">
        <v>201</v>
      </c>
      <c r="T26" s="121"/>
      <c r="U26" s="113" t="s">
        <v>202</v>
      </c>
      <c r="V26" s="121"/>
      <c r="W26" s="113" t="s">
        <v>201</v>
      </c>
      <c r="X26" s="121"/>
      <c r="Y26" s="113"/>
      <c r="Z26" s="115" t="s">
        <v>130</v>
      </c>
      <c r="AA26" s="121"/>
      <c r="AB26" s="113" t="s">
        <v>202</v>
      </c>
      <c r="AC26" s="115"/>
    </row>
    <row r="27" spans="1:29" ht="15.95" customHeight="1">
      <c r="A27" s="346"/>
      <c r="B27" s="66"/>
      <c r="C27" s="333"/>
      <c r="D27" s="120"/>
      <c r="E27" s="335" t="s">
        <v>145</v>
      </c>
      <c r="F27" s="336"/>
      <c r="G27" s="182"/>
      <c r="H27" s="344" t="s">
        <v>144</v>
      </c>
      <c r="I27" s="80"/>
      <c r="J27" s="186"/>
      <c r="K27" s="59" t="s">
        <v>146</v>
      </c>
      <c r="O27" s="109" t="s">
        <v>135</v>
      </c>
      <c r="P27" s="111"/>
      <c r="Q27" s="77">
        <v>50000</v>
      </c>
      <c r="R27" s="76"/>
      <c r="S27" s="83">
        <v>50000</v>
      </c>
      <c r="T27" s="82"/>
      <c r="U27" s="81">
        <v>50000</v>
      </c>
      <c r="V27" s="82"/>
      <c r="W27" s="77">
        <v>60000</v>
      </c>
      <c r="X27" s="82"/>
      <c r="Y27" s="77"/>
      <c r="Z27" s="83">
        <v>50000</v>
      </c>
      <c r="AA27" s="82"/>
      <c r="AB27" s="77">
        <v>50000</v>
      </c>
      <c r="AC27" s="76"/>
    </row>
    <row r="28" spans="1:29" ht="15.95" customHeight="1">
      <c r="A28" s="346"/>
      <c r="B28" s="66"/>
      <c r="C28" s="333"/>
      <c r="D28" s="120"/>
      <c r="E28" s="337"/>
      <c r="F28" s="338"/>
      <c r="G28" s="183"/>
      <c r="H28" s="334"/>
      <c r="I28" s="80"/>
      <c r="J28" s="186"/>
      <c r="K28" s="59" t="s">
        <v>143</v>
      </c>
      <c r="O28" s="109" t="s">
        <v>135</v>
      </c>
      <c r="P28" s="111"/>
      <c r="Q28" s="77">
        <v>120000</v>
      </c>
      <c r="R28" s="76"/>
      <c r="S28" s="83">
        <v>120000</v>
      </c>
      <c r="T28" s="82"/>
      <c r="U28" s="81">
        <v>120000</v>
      </c>
      <c r="V28" s="82"/>
      <c r="W28" s="77">
        <v>144000</v>
      </c>
      <c r="X28" s="82"/>
      <c r="Y28" s="77"/>
      <c r="Z28" s="83">
        <v>120000</v>
      </c>
      <c r="AA28" s="82"/>
      <c r="AB28" s="77">
        <v>120000</v>
      </c>
      <c r="AC28" s="76"/>
    </row>
    <row r="29" spans="1:29" ht="15.95" customHeight="1">
      <c r="A29" s="346"/>
      <c r="B29" s="66"/>
      <c r="C29" s="333"/>
      <c r="D29" s="120"/>
      <c r="E29" s="337"/>
      <c r="F29" s="338"/>
      <c r="G29" s="183"/>
      <c r="H29" s="334"/>
      <c r="I29" s="80"/>
      <c r="J29" s="186"/>
      <c r="K29" s="59" t="s">
        <v>142</v>
      </c>
      <c r="O29" s="109" t="s">
        <v>135</v>
      </c>
      <c r="P29" s="111"/>
      <c r="Q29" s="77">
        <v>130000</v>
      </c>
      <c r="R29" s="76"/>
      <c r="S29" s="83">
        <v>130000</v>
      </c>
      <c r="T29" s="82"/>
      <c r="U29" s="81">
        <v>130000</v>
      </c>
      <c r="V29" s="82"/>
      <c r="W29" s="77">
        <v>156000</v>
      </c>
      <c r="X29" s="82"/>
      <c r="Y29" s="77"/>
      <c r="Z29" s="83">
        <v>130000</v>
      </c>
      <c r="AA29" s="82"/>
      <c r="AB29" s="77">
        <v>130000</v>
      </c>
      <c r="AC29" s="76"/>
    </row>
    <row r="30" spans="1:29" ht="15.95" customHeight="1">
      <c r="A30" s="346"/>
      <c r="B30" s="66"/>
      <c r="C30" s="333"/>
      <c r="D30" s="120"/>
      <c r="E30" s="337"/>
      <c r="F30" s="338"/>
      <c r="G30" s="183"/>
      <c r="H30" s="334"/>
      <c r="I30" s="80"/>
      <c r="J30" s="186"/>
      <c r="K30" s="59" t="s">
        <v>141</v>
      </c>
      <c r="O30" s="109" t="s">
        <v>135</v>
      </c>
      <c r="P30" s="111"/>
      <c r="Q30" s="77">
        <v>150000</v>
      </c>
      <c r="R30" s="76"/>
      <c r="S30" s="83">
        <v>150000</v>
      </c>
      <c r="T30" s="82"/>
      <c r="U30" s="81">
        <v>150000</v>
      </c>
      <c r="V30" s="82"/>
      <c r="W30" s="77">
        <v>180000</v>
      </c>
      <c r="X30" s="82"/>
      <c r="Y30" s="77"/>
      <c r="Z30" s="83">
        <v>150000</v>
      </c>
      <c r="AA30" s="82"/>
      <c r="AB30" s="77">
        <v>150000</v>
      </c>
      <c r="AC30" s="76"/>
    </row>
    <row r="31" spans="1:29" ht="15.95" customHeight="1">
      <c r="A31" s="346"/>
      <c r="B31" s="66"/>
      <c r="C31" s="333"/>
      <c r="D31" s="120"/>
      <c r="E31" s="337"/>
      <c r="F31" s="338"/>
      <c r="G31" s="183"/>
      <c r="H31" s="334"/>
      <c r="I31" s="80"/>
      <c r="J31" s="186"/>
      <c r="K31" s="59" t="s">
        <v>140</v>
      </c>
      <c r="O31" s="109" t="s">
        <v>135</v>
      </c>
      <c r="P31" s="111"/>
      <c r="Q31" s="77">
        <v>160000</v>
      </c>
      <c r="R31" s="76"/>
      <c r="S31" s="83">
        <v>160000</v>
      </c>
      <c r="T31" s="82"/>
      <c r="U31" s="81">
        <v>160000</v>
      </c>
      <c r="V31" s="82"/>
      <c r="W31" s="77">
        <v>192000</v>
      </c>
      <c r="X31" s="82"/>
      <c r="Y31" s="171"/>
      <c r="Z31" s="83">
        <v>160000</v>
      </c>
      <c r="AA31" s="82"/>
      <c r="AB31" s="77">
        <v>160000</v>
      </c>
      <c r="AC31" s="76"/>
    </row>
    <row r="32" spans="1:29" ht="15.95" customHeight="1">
      <c r="A32" s="346"/>
      <c r="B32" s="66"/>
      <c r="C32" s="333"/>
      <c r="D32" s="120"/>
      <c r="E32" s="337"/>
      <c r="F32" s="338"/>
      <c r="G32" s="183"/>
      <c r="H32" s="334"/>
      <c r="I32" s="80"/>
      <c r="J32" s="186"/>
      <c r="K32" s="59" t="s">
        <v>139</v>
      </c>
      <c r="O32" s="109" t="s">
        <v>135</v>
      </c>
      <c r="P32" s="111"/>
      <c r="Q32" s="77">
        <v>400000</v>
      </c>
      <c r="R32" s="76"/>
      <c r="S32" s="83">
        <v>400000</v>
      </c>
      <c r="T32" s="82"/>
      <c r="U32" s="81">
        <v>400000</v>
      </c>
      <c r="V32" s="82"/>
      <c r="W32" s="77">
        <v>480000</v>
      </c>
      <c r="X32" s="82"/>
      <c r="Y32" s="77"/>
      <c r="Z32" s="83">
        <v>400000</v>
      </c>
      <c r="AA32" s="82"/>
      <c r="AB32" s="77">
        <v>400000</v>
      </c>
      <c r="AC32" s="76"/>
    </row>
    <row r="33" spans="1:29" ht="15.95" customHeight="1">
      <c r="A33" s="346"/>
      <c r="B33" s="66"/>
      <c r="C33" s="333"/>
      <c r="D33" s="120"/>
      <c r="E33" s="337"/>
      <c r="F33" s="338"/>
      <c r="G33" s="183"/>
      <c r="H33" s="334"/>
      <c r="I33" s="80"/>
      <c r="J33" s="186"/>
      <c r="K33" s="59" t="s">
        <v>138</v>
      </c>
      <c r="O33" s="109" t="s">
        <v>135</v>
      </c>
      <c r="P33" s="111"/>
      <c r="Q33" s="77">
        <v>410000</v>
      </c>
      <c r="R33" s="76"/>
      <c r="S33" s="83">
        <v>410000</v>
      </c>
      <c r="T33" s="82"/>
      <c r="U33" s="81">
        <v>410000</v>
      </c>
      <c r="V33" s="82"/>
      <c r="W33" s="77">
        <v>492000</v>
      </c>
      <c r="X33" s="82"/>
      <c r="Y33" s="77"/>
      <c r="Z33" s="83">
        <v>410000</v>
      </c>
      <c r="AA33" s="82"/>
      <c r="AB33" s="77">
        <v>410000</v>
      </c>
      <c r="AC33" s="76"/>
    </row>
    <row r="34" spans="1:29" ht="15.95" customHeight="1">
      <c r="A34" s="346"/>
      <c r="B34" s="66"/>
      <c r="C34" s="333"/>
      <c r="D34" s="120"/>
      <c r="E34" s="337"/>
      <c r="F34" s="338"/>
      <c r="G34" s="183"/>
      <c r="H34" s="334"/>
      <c r="I34" s="80"/>
      <c r="J34" s="186"/>
      <c r="K34" s="59" t="s">
        <v>137</v>
      </c>
      <c r="O34" s="109" t="s">
        <v>135</v>
      </c>
      <c r="P34" s="111"/>
      <c r="Q34" s="77">
        <v>1750000</v>
      </c>
      <c r="R34" s="76"/>
      <c r="S34" s="83">
        <v>1750000</v>
      </c>
      <c r="T34" s="82"/>
      <c r="U34" s="81">
        <v>1750000</v>
      </c>
      <c r="V34" s="82"/>
      <c r="W34" s="77">
        <v>2100000</v>
      </c>
      <c r="X34" s="82"/>
      <c r="Y34" s="77"/>
      <c r="Z34" s="83">
        <v>1750000</v>
      </c>
      <c r="AA34" s="82"/>
      <c r="AB34" s="77">
        <v>1750000</v>
      </c>
      <c r="AC34" s="76"/>
    </row>
    <row r="35" spans="1:29" ht="15.95" customHeight="1">
      <c r="A35" s="346"/>
      <c r="B35" s="66"/>
      <c r="C35" s="333"/>
      <c r="D35" s="120"/>
      <c r="E35" s="337"/>
      <c r="F35" s="338"/>
      <c r="G35" s="184"/>
      <c r="H35" s="334"/>
      <c r="I35" s="178"/>
      <c r="J35" s="185"/>
      <c r="K35" s="71" t="s">
        <v>136</v>
      </c>
      <c r="L35" s="71"/>
      <c r="M35" s="71"/>
      <c r="N35" s="71"/>
      <c r="O35" s="99" t="s">
        <v>135</v>
      </c>
      <c r="P35" s="117"/>
      <c r="Q35" s="77">
        <v>3000000</v>
      </c>
      <c r="R35" s="76"/>
      <c r="S35" s="103">
        <v>3000000</v>
      </c>
      <c r="T35" s="101"/>
      <c r="U35" s="79">
        <v>3000000</v>
      </c>
      <c r="V35" s="101"/>
      <c r="W35" s="102">
        <v>3600000</v>
      </c>
      <c r="X35" s="101"/>
      <c r="Y35" s="102"/>
      <c r="Z35" s="103">
        <v>3000000</v>
      </c>
      <c r="AA35" s="101"/>
      <c r="AB35" s="102">
        <v>3000000</v>
      </c>
      <c r="AC35" s="78"/>
    </row>
    <row r="36" spans="1:29" ht="15.95" customHeight="1">
      <c r="A36" s="346"/>
      <c r="B36" s="105"/>
      <c r="C36" s="344"/>
      <c r="D36" s="100"/>
      <c r="E36" s="339"/>
      <c r="F36" s="340"/>
      <c r="G36" s="72"/>
      <c r="H36" s="181" t="s">
        <v>134</v>
      </c>
      <c r="I36" s="177"/>
      <c r="J36" s="181"/>
      <c r="K36" s="90"/>
      <c r="L36" s="90"/>
      <c r="M36" s="90"/>
      <c r="N36" s="90"/>
      <c r="O36" s="90"/>
      <c r="P36" s="70"/>
      <c r="Q36" s="119" t="s">
        <v>207</v>
      </c>
      <c r="R36" s="88"/>
      <c r="S36" s="118">
        <v>8.4</v>
      </c>
      <c r="T36" s="117"/>
      <c r="U36" s="116">
        <v>8.4</v>
      </c>
      <c r="V36" s="117"/>
      <c r="W36" s="116">
        <v>8.4</v>
      </c>
      <c r="X36" s="117"/>
      <c r="Y36" s="99"/>
      <c r="Z36" s="118">
        <v>8.4</v>
      </c>
      <c r="AA36" s="88"/>
      <c r="AB36" s="113">
        <v>7.1</v>
      </c>
      <c r="AC36" s="88"/>
    </row>
    <row r="37" spans="1:29" ht="15.95" customHeight="1">
      <c r="A37" s="346"/>
      <c r="B37" s="188"/>
      <c r="C37" s="334" t="s">
        <v>133</v>
      </c>
      <c r="D37" s="334"/>
      <c r="E37" s="334"/>
      <c r="F37" s="334"/>
      <c r="G37" s="334"/>
      <c r="H37" s="334"/>
      <c r="I37" s="177"/>
      <c r="J37" s="181"/>
      <c r="K37" s="90"/>
      <c r="L37" s="90"/>
      <c r="M37" s="90"/>
      <c r="N37" s="90"/>
      <c r="O37" s="90"/>
      <c r="P37" s="89"/>
      <c r="Q37" s="114">
        <v>1.4</v>
      </c>
      <c r="R37" s="90"/>
      <c r="S37" s="115">
        <v>1.6</v>
      </c>
      <c r="T37" s="89"/>
      <c r="U37" s="113">
        <v>1.4</v>
      </c>
      <c r="V37" s="89"/>
      <c r="W37" s="114">
        <v>1.6</v>
      </c>
      <c r="X37" s="89"/>
      <c r="Y37" s="90"/>
      <c r="Z37" s="115">
        <v>1.4</v>
      </c>
      <c r="AA37" s="89"/>
      <c r="AB37" s="114">
        <v>1.4</v>
      </c>
      <c r="AC37" s="90"/>
    </row>
    <row r="38" spans="1:29" ht="15.95" customHeight="1">
      <c r="A38" s="361"/>
      <c r="B38" s="182"/>
      <c r="C38" s="345" t="s">
        <v>132</v>
      </c>
      <c r="D38" s="345"/>
      <c r="E38" s="345"/>
      <c r="F38" s="187"/>
      <c r="G38" s="187"/>
      <c r="H38" s="189"/>
      <c r="I38" s="112"/>
      <c r="J38" s="189"/>
      <c r="K38" s="334" t="s">
        <v>131</v>
      </c>
      <c r="L38" s="334"/>
      <c r="M38" s="334"/>
      <c r="N38" s="334"/>
      <c r="O38" s="334"/>
      <c r="P38" s="177"/>
      <c r="Q38" s="110" t="s">
        <v>130</v>
      </c>
      <c r="R38" s="109"/>
      <c r="S38" s="109" t="s">
        <v>201</v>
      </c>
      <c r="T38" s="111"/>
      <c r="U38" s="110" t="s">
        <v>202</v>
      </c>
      <c r="V38" s="111"/>
      <c r="W38" s="110" t="s">
        <v>201</v>
      </c>
      <c r="X38" s="111"/>
      <c r="Y38" s="109"/>
      <c r="Z38" s="109" t="s">
        <v>201</v>
      </c>
      <c r="AA38" s="111"/>
      <c r="AB38" s="110" t="s">
        <v>202</v>
      </c>
      <c r="AC38" s="109"/>
    </row>
    <row r="39" spans="1:29" ht="15.95" customHeight="1">
      <c r="A39" s="346"/>
      <c r="B39" s="66"/>
      <c r="C39" s="333"/>
      <c r="D39" s="333"/>
      <c r="E39" s="333"/>
      <c r="F39" s="186"/>
      <c r="G39" s="108"/>
      <c r="H39" s="350" t="s">
        <v>129</v>
      </c>
      <c r="I39" s="107"/>
      <c r="J39" s="106"/>
      <c r="K39" s="334" t="s">
        <v>128</v>
      </c>
      <c r="L39" s="334"/>
      <c r="M39" s="334"/>
      <c r="N39" s="334"/>
      <c r="O39" s="334"/>
      <c r="P39" s="177"/>
      <c r="Q39" s="77">
        <v>2400</v>
      </c>
      <c r="R39" s="76"/>
      <c r="S39" s="83">
        <v>2000</v>
      </c>
      <c r="T39" s="82"/>
      <c r="U39" s="81">
        <v>2400</v>
      </c>
      <c r="V39" s="82"/>
      <c r="W39" s="77">
        <v>2400</v>
      </c>
      <c r="X39" s="82"/>
      <c r="Y39" s="76"/>
      <c r="Z39" s="83">
        <v>2400</v>
      </c>
      <c r="AA39" s="82"/>
      <c r="AB39" s="77">
        <v>2400</v>
      </c>
      <c r="AC39" s="76"/>
    </row>
    <row r="40" spans="1:29" ht="15.95" customHeight="1">
      <c r="A40" s="346"/>
      <c r="B40" s="105"/>
      <c r="C40" s="344"/>
      <c r="D40" s="344"/>
      <c r="E40" s="344"/>
      <c r="F40" s="185"/>
      <c r="G40" s="179"/>
      <c r="H40" s="351"/>
      <c r="I40" s="104"/>
      <c r="J40" s="180"/>
      <c r="K40" s="334" t="s">
        <v>127</v>
      </c>
      <c r="L40" s="334"/>
      <c r="M40" s="334"/>
      <c r="N40" s="334"/>
      <c r="O40" s="334"/>
      <c r="P40" s="178"/>
      <c r="Q40" s="102">
        <v>5900</v>
      </c>
      <c r="R40" s="78"/>
      <c r="S40" s="103">
        <v>5900</v>
      </c>
      <c r="T40" s="101"/>
      <c r="U40" s="79">
        <v>5900</v>
      </c>
      <c r="V40" s="101"/>
      <c r="W40" s="102">
        <v>5900</v>
      </c>
      <c r="X40" s="101"/>
      <c r="Y40" s="78"/>
      <c r="Z40" s="103">
        <v>5900</v>
      </c>
      <c r="AA40" s="101"/>
      <c r="AB40" s="79">
        <v>5900</v>
      </c>
      <c r="AC40" s="103"/>
    </row>
    <row r="41" spans="1:29" ht="15.95" customHeight="1">
      <c r="A41" s="346"/>
      <c r="B41" s="188"/>
      <c r="C41" s="334" t="s">
        <v>126</v>
      </c>
      <c r="D41" s="334"/>
      <c r="E41" s="334"/>
      <c r="F41" s="334"/>
      <c r="G41" s="334"/>
      <c r="H41" s="334"/>
      <c r="I41" s="177"/>
      <c r="J41" s="181"/>
      <c r="K41" s="362"/>
      <c r="L41" s="362"/>
      <c r="M41" s="362"/>
      <c r="N41" s="362"/>
      <c r="O41" s="362"/>
      <c r="P41" s="100"/>
      <c r="Q41" s="98">
        <v>0.3</v>
      </c>
      <c r="R41" s="71"/>
      <c r="S41" s="99" t="s">
        <v>203</v>
      </c>
      <c r="T41" s="70"/>
      <c r="U41" s="97">
        <v>0.2</v>
      </c>
      <c r="V41" s="70"/>
      <c r="W41" s="97" t="s">
        <v>0</v>
      </c>
      <c r="X41" s="70"/>
      <c r="Y41" s="71"/>
      <c r="Z41" s="99">
        <v>0.3</v>
      </c>
      <c r="AA41" s="70"/>
      <c r="AB41" s="98">
        <v>0.3</v>
      </c>
      <c r="AC41" s="71"/>
    </row>
    <row r="42" spans="1:29" ht="15.95" customHeight="1">
      <c r="A42" s="346" t="s">
        <v>125</v>
      </c>
      <c r="B42" s="182"/>
      <c r="C42" s="341" t="s">
        <v>124</v>
      </c>
      <c r="D42" s="342"/>
      <c r="E42" s="342"/>
      <c r="F42" s="343"/>
      <c r="G42" s="343"/>
      <c r="H42" s="343"/>
      <c r="I42" s="178"/>
      <c r="J42" s="186"/>
      <c r="O42" s="95"/>
      <c r="P42" s="96"/>
      <c r="Q42" s="86">
        <v>187242855</v>
      </c>
      <c r="R42" s="85"/>
      <c r="S42" s="94">
        <v>30689849</v>
      </c>
      <c r="T42" s="93"/>
      <c r="U42" s="92">
        <v>36874664</v>
      </c>
      <c r="V42" s="93"/>
      <c r="W42" s="86">
        <v>37598815</v>
      </c>
      <c r="X42" s="93"/>
      <c r="Y42" s="85"/>
      <c r="Z42" s="94">
        <v>30663248</v>
      </c>
      <c r="AA42" s="93"/>
      <c r="AB42" s="86">
        <v>35286824</v>
      </c>
      <c r="AC42" s="85"/>
    </row>
    <row r="43" spans="1:29" ht="15.95" customHeight="1">
      <c r="A43" s="346"/>
      <c r="B43" s="182"/>
      <c r="C43" s="347" t="s">
        <v>123</v>
      </c>
      <c r="D43" s="348"/>
      <c r="E43" s="348"/>
      <c r="F43" s="349"/>
      <c r="G43" s="349"/>
      <c r="H43" s="349"/>
      <c r="I43" s="178"/>
      <c r="J43" s="84"/>
      <c r="Q43" s="77">
        <v>216430163</v>
      </c>
      <c r="R43" s="76"/>
      <c r="S43" s="83">
        <v>56935215</v>
      </c>
      <c r="T43" s="76"/>
      <c r="U43" s="81">
        <v>51877686</v>
      </c>
      <c r="V43" s="82"/>
      <c r="W43" s="77">
        <v>58802694</v>
      </c>
      <c r="X43" s="82"/>
      <c r="Y43" s="76"/>
      <c r="Z43" s="83">
        <v>41829736</v>
      </c>
      <c r="AA43" s="82"/>
      <c r="AB43" s="77">
        <v>47051644</v>
      </c>
      <c r="AC43" s="76"/>
    </row>
    <row r="44" spans="1:29" ht="15.95" customHeight="1">
      <c r="A44" s="346"/>
      <c r="B44" s="72"/>
      <c r="C44" s="347" t="s">
        <v>121</v>
      </c>
      <c r="D44" s="348"/>
      <c r="E44" s="348"/>
      <c r="F44" s="349"/>
      <c r="G44" s="349"/>
      <c r="H44" s="349"/>
      <c r="I44" s="178"/>
      <c r="J44" s="179"/>
      <c r="K44" s="71" t="s">
        <v>122</v>
      </c>
      <c r="L44" s="71"/>
      <c r="M44" s="71"/>
      <c r="N44" s="71"/>
      <c r="O44" s="71"/>
      <c r="P44" s="70"/>
      <c r="Q44" s="68">
        <v>0.89600000000000002</v>
      </c>
      <c r="R44" s="75"/>
      <c r="S44" s="69">
        <v>0.55400000000000005</v>
      </c>
      <c r="T44" s="74"/>
      <c r="U44" s="73">
        <v>0.74</v>
      </c>
      <c r="V44" s="74"/>
      <c r="W44" s="68">
        <v>0.65700000000000003</v>
      </c>
      <c r="X44" s="74"/>
      <c r="Y44" s="67"/>
      <c r="Z44" s="69">
        <v>0.76</v>
      </c>
      <c r="AA44" s="74"/>
      <c r="AB44" s="68">
        <v>0.77700000000000002</v>
      </c>
      <c r="AC44" s="67"/>
    </row>
    <row r="45" spans="1:29" ht="3" customHeight="1">
      <c r="A45" s="66"/>
      <c r="B45" s="66"/>
      <c r="C45" s="186"/>
      <c r="D45" s="186"/>
      <c r="E45" s="186"/>
      <c r="F45" s="186"/>
      <c r="G45" s="186"/>
      <c r="H45" s="186"/>
      <c r="I45" s="186"/>
      <c r="J45" s="186"/>
      <c r="Q45" s="65"/>
      <c r="R45" s="65"/>
      <c r="S45" s="65"/>
      <c r="T45" s="65"/>
      <c r="U45" s="65"/>
      <c r="V45" s="65"/>
      <c r="W45" s="65"/>
      <c r="X45" s="65"/>
      <c r="Y45" s="65"/>
      <c r="Z45" s="65"/>
      <c r="AA45" s="65"/>
      <c r="AB45" s="65"/>
      <c r="AC45" s="65"/>
    </row>
    <row r="46" spans="1:29" ht="14.25" customHeight="1">
      <c r="A46" s="61" t="s">
        <v>120</v>
      </c>
      <c r="B46" s="61"/>
      <c r="C46" s="61"/>
      <c r="D46" s="61"/>
      <c r="E46" s="61"/>
      <c r="F46" s="61"/>
      <c r="G46" s="61"/>
      <c r="H46" s="61"/>
      <c r="I46" s="61"/>
      <c r="J46" s="61"/>
      <c r="K46" s="61"/>
      <c r="L46" s="61"/>
      <c r="M46" s="61"/>
      <c r="N46" s="61"/>
      <c r="O46" s="61"/>
      <c r="P46" s="61"/>
      <c r="Q46" s="61"/>
      <c r="S46" s="61"/>
      <c r="T46" s="61"/>
    </row>
    <row r="47" spans="1:29" ht="14.25" customHeight="1">
      <c r="A47" s="61" t="s">
        <v>209</v>
      </c>
      <c r="B47" s="61"/>
      <c r="C47" s="61"/>
      <c r="D47" s="61"/>
      <c r="E47" s="61"/>
      <c r="F47" s="61"/>
      <c r="G47" s="61"/>
      <c r="H47" s="61"/>
      <c r="I47" s="61"/>
      <c r="J47" s="61"/>
      <c r="K47" s="61"/>
      <c r="L47" s="61"/>
      <c r="M47" s="61"/>
      <c r="N47" s="61"/>
      <c r="O47" s="61"/>
      <c r="P47" s="61"/>
      <c r="Q47" s="61"/>
      <c r="S47" s="61"/>
      <c r="T47" s="61"/>
      <c r="U47" s="61"/>
    </row>
    <row r="48" spans="1:29" ht="14.25" customHeight="1">
      <c r="A48" s="61" t="s">
        <v>119</v>
      </c>
      <c r="B48" s="61"/>
      <c r="C48" s="61"/>
      <c r="D48" s="61"/>
      <c r="E48" s="61"/>
      <c r="F48" s="61"/>
      <c r="G48" s="61"/>
      <c r="H48" s="61"/>
      <c r="I48" s="61"/>
      <c r="J48" s="61"/>
      <c r="K48" s="61"/>
      <c r="L48" s="61"/>
      <c r="M48" s="61"/>
      <c r="N48" s="61"/>
      <c r="O48" s="61"/>
      <c r="P48" s="61"/>
      <c r="Q48" s="61"/>
      <c r="R48" s="61"/>
      <c r="S48" s="64"/>
      <c r="T48" s="61"/>
      <c r="U48" s="61"/>
    </row>
    <row r="49" spans="1:29" ht="14.25" customHeight="1">
      <c r="A49" s="61" t="s">
        <v>118</v>
      </c>
      <c r="B49" s="61"/>
      <c r="C49" s="61"/>
      <c r="D49" s="61"/>
      <c r="E49" s="61"/>
      <c r="F49" s="61"/>
      <c r="G49" s="61"/>
      <c r="H49" s="61"/>
      <c r="I49" s="61"/>
      <c r="J49" s="61"/>
      <c r="K49" s="61"/>
      <c r="L49" s="61"/>
      <c r="M49" s="61"/>
      <c r="N49" s="61"/>
      <c r="O49" s="61"/>
      <c r="P49" s="61"/>
      <c r="Q49" s="61"/>
      <c r="R49" s="61"/>
      <c r="S49" s="64"/>
    </row>
    <row r="50" spans="1:29" ht="14.25" customHeight="1">
      <c r="A50" s="64" t="s">
        <v>206</v>
      </c>
      <c r="B50" s="61"/>
      <c r="C50" s="61"/>
      <c r="D50" s="61"/>
      <c r="E50" s="61"/>
      <c r="F50" s="61"/>
      <c r="G50" s="61"/>
      <c r="H50" s="61"/>
      <c r="I50" s="61"/>
      <c r="J50" s="61"/>
      <c r="K50" s="61"/>
      <c r="L50" s="61"/>
      <c r="M50" s="61"/>
      <c r="N50" s="61"/>
      <c r="O50" s="61"/>
      <c r="P50" s="61"/>
      <c r="Q50" s="61"/>
      <c r="S50" s="59"/>
      <c r="T50" s="61"/>
      <c r="U50" s="61"/>
      <c r="V50" s="61"/>
      <c r="X50" s="61"/>
      <c r="Y50" s="61"/>
      <c r="Z50" s="61"/>
      <c r="AA50" s="61"/>
      <c r="AB50" s="61"/>
      <c r="AC50" s="61"/>
    </row>
    <row r="51" spans="1:29" ht="15.95" customHeight="1">
      <c r="A51" s="61"/>
      <c r="B51" s="61"/>
      <c r="C51" s="61"/>
      <c r="D51" s="61"/>
      <c r="E51" s="61"/>
      <c r="F51" s="61"/>
      <c r="G51" s="61"/>
      <c r="H51" s="61"/>
      <c r="I51" s="61"/>
      <c r="J51" s="61"/>
      <c r="K51" s="61"/>
      <c r="L51" s="61"/>
      <c r="M51" s="61"/>
      <c r="N51" s="61"/>
      <c r="O51" s="61"/>
      <c r="P51" s="61"/>
      <c r="Q51" s="61"/>
      <c r="S51" s="64"/>
    </row>
    <row r="52" spans="1:29" ht="15.95" customHeight="1">
      <c r="A52" s="61"/>
      <c r="B52" s="61"/>
      <c r="C52" s="61"/>
      <c r="D52" s="61"/>
      <c r="E52" s="61"/>
      <c r="F52" s="61"/>
      <c r="G52" s="61"/>
      <c r="H52" s="61"/>
      <c r="I52" s="61"/>
      <c r="J52" s="61"/>
      <c r="K52" s="61"/>
      <c r="L52" s="61"/>
      <c r="M52" s="61"/>
      <c r="N52" s="61"/>
      <c r="O52" s="61"/>
      <c r="P52" s="61"/>
      <c r="Q52" s="61"/>
      <c r="S52" s="61"/>
    </row>
    <row r="53" spans="1:29" ht="15.95" customHeight="1">
      <c r="A53" s="61"/>
      <c r="B53" s="61"/>
      <c r="C53" s="61"/>
      <c r="D53" s="61"/>
      <c r="E53" s="61"/>
      <c r="F53" s="61"/>
      <c r="G53" s="61"/>
      <c r="H53" s="61"/>
      <c r="I53" s="61"/>
      <c r="J53" s="61"/>
      <c r="K53" s="61"/>
      <c r="L53" s="61"/>
      <c r="M53" s="61"/>
      <c r="N53" s="61"/>
      <c r="O53" s="61"/>
      <c r="P53" s="61"/>
      <c r="Q53" s="61"/>
      <c r="S53" s="61"/>
    </row>
    <row r="54" spans="1:29" ht="15.95" customHeight="1">
      <c r="A54" s="64"/>
      <c r="B54" s="61"/>
      <c r="C54" s="61"/>
      <c r="D54" s="61"/>
      <c r="E54" s="61"/>
      <c r="F54" s="61"/>
      <c r="G54" s="61"/>
      <c r="H54" s="61"/>
      <c r="I54" s="61"/>
      <c r="J54" s="61"/>
      <c r="K54" s="61"/>
      <c r="L54" s="61"/>
      <c r="M54" s="61"/>
      <c r="N54" s="61"/>
      <c r="O54" s="61"/>
      <c r="P54" s="61"/>
      <c r="Q54" s="61"/>
      <c r="S54" s="61"/>
    </row>
    <row r="55" spans="1:29" ht="15.95" customHeight="1">
      <c r="A55" s="63"/>
      <c r="B55" s="62"/>
      <c r="C55" s="62"/>
      <c r="D55" s="62"/>
      <c r="E55" s="62"/>
      <c r="F55" s="62"/>
      <c r="G55" s="62"/>
      <c r="H55" s="62"/>
      <c r="I55" s="62"/>
      <c r="J55" s="62"/>
      <c r="K55" s="62"/>
      <c r="L55" s="62"/>
      <c r="M55" s="62"/>
      <c r="N55" s="62"/>
      <c r="O55" s="62"/>
      <c r="P55" s="62"/>
      <c r="Q55" s="62"/>
      <c r="R55" s="62"/>
    </row>
    <row r="56" spans="1:29" ht="15.95" customHeight="1">
      <c r="A56" s="62"/>
      <c r="B56" s="62"/>
      <c r="C56" s="62"/>
      <c r="D56" s="62"/>
      <c r="E56" s="62"/>
      <c r="F56" s="62"/>
      <c r="G56" s="62"/>
      <c r="H56" s="62"/>
      <c r="I56" s="62"/>
      <c r="J56" s="62"/>
      <c r="K56" s="62"/>
      <c r="L56" s="62"/>
      <c r="M56" s="62"/>
      <c r="N56" s="62"/>
      <c r="O56" s="62"/>
      <c r="P56" s="62"/>
      <c r="Q56" s="62"/>
      <c r="R56" s="62"/>
    </row>
    <row r="92" spans="1:29" s="61" customFormat="1" ht="12">
      <c r="A92" s="59"/>
      <c r="B92" s="59"/>
      <c r="C92" s="59"/>
      <c r="D92" s="59"/>
      <c r="E92" s="59"/>
      <c r="F92" s="59"/>
      <c r="G92" s="59"/>
      <c r="H92" s="59"/>
      <c r="I92" s="59"/>
      <c r="J92" s="59"/>
      <c r="K92" s="59"/>
      <c r="L92" s="59"/>
      <c r="M92" s="59"/>
      <c r="N92" s="59"/>
      <c r="O92" s="59"/>
      <c r="P92" s="59"/>
      <c r="Q92" s="59"/>
      <c r="R92" s="59"/>
      <c r="S92" s="60"/>
      <c r="T92" s="60"/>
      <c r="U92" s="59"/>
      <c r="V92" s="59"/>
      <c r="W92" s="59"/>
      <c r="X92" s="59"/>
      <c r="Y92" s="59"/>
      <c r="Z92" s="59"/>
      <c r="AA92" s="59"/>
      <c r="AB92" s="59"/>
      <c r="AC92" s="59"/>
    </row>
    <row r="93" spans="1:29" s="61" customFormat="1" ht="12">
      <c r="A93" s="59"/>
      <c r="B93" s="59"/>
      <c r="C93" s="59"/>
      <c r="D93" s="59"/>
      <c r="E93" s="59"/>
      <c r="F93" s="59"/>
      <c r="G93" s="59"/>
      <c r="H93" s="59"/>
      <c r="I93" s="59"/>
      <c r="J93" s="59"/>
      <c r="K93" s="59"/>
      <c r="L93" s="59"/>
      <c r="M93" s="59"/>
      <c r="N93" s="59"/>
      <c r="O93" s="59"/>
      <c r="P93" s="59"/>
      <c r="Q93" s="59"/>
      <c r="R93" s="59"/>
      <c r="S93" s="60"/>
      <c r="T93" s="60"/>
      <c r="U93" s="59"/>
      <c r="V93" s="59"/>
      <c r="W93" s="59"/>
      <c r="X93" s="59"/>
      <c r="Y93" s="59"/>
      <c r="Z93" s="59"/>
      <c r="AA93" s="59"/>
      <c r="AB93" s="59"/>
      <c r="AC93" s="59"/>
    </row>
    <row r="94" spans="1:29" s="61" customFormat="1" ht="12">
      <c r="A94" s="59"/>
      <c r="B94" s="59"/>
      <c r="C94" s="59"/>
      <c r="D94" s="59"/>
      <c r="E94" s="59"/>
      <c r="F94" s="59"/>
      <c r="G94" s="59"/>
      <c r="H94" s="59"/>
      <c r="I94" s="59"/>
      <c r="J94" s="59"/>
      <c r="K94" s="59"/>
      <c r="L94" s="59"/>
      <c r="M94" s="59"/>
      <c r="N94" s="59"/>
      <c r="O94" s="59"/>
      <c r="P94" s="59"/>
      <c r="Q94" s="59"/>
      <c r="R94" s="59"/>
      <c r="S94" s="60"/>
      <c r="T94" s="60"/>
      <c r="U94" s="59"/>
      <c r="V94" s="59"/>
      <c r="W94" s="59"/>
      <c r="X94" s="59"/>
      <c r="Y94" s="59"/>
      <c r="Z94" s="59"/>
      <c r="AA94" s="59"/>
      <c r="AB94" s="59"/>
      <c r="AC94" s="59"/>
    </row>
    <row r="95" spans="1:29" s="61" customFormat="1" ht="12">
      <c r="A95" s="59"/>
      <c r="B95" s="59"/>
      <c r="C95" s="59"/>
      <c r="D95" s="59"/>
      <c r="E95" s="59"/>
      <c r="F95" s="59"/>
      <c r="G95" s="59"/>
      <c r="H95" s="59"/>
      <c r="I95" s="59"/>
      <c r="J95" s="59"/>
      <c r="K95" s="59"/>
      <c r="L95" s="59"/>
      <c r="M95" s="59"/>
      <c r="N95" s="59"/>
      <c r="O95" s="59"/>
      <c r="P95" s="59"/>
      <c r="Q95" s="59"/>
      <c r="R95" s="59"/>
      <c r="S95" s="60"/>
      <c r="T95" s="60"/>
      <c r="U95" s="59"/>
      <c r="V95" s="59"/>
      <c r="W95" s="59"/>
      <c r="X95" s="59"/>
      <c r="Y95" s="59"/>
      <c r="Z95" s="59"/>
      <c r="AA95" s="59"/>
      <c r="AB95" s="59"/>
      <c r="AC95" s="59"/>
    </row>
    <row r="96" spans="1:29" s="61" customFormat="1" ht="15.95" customHeight="1">
      <c r="A96" s="59"/>
      <c r="B96" s="59"/>
      <c r="C96" s="59"/>
      <c r="D96" s="59"/>
      <c r="E96" s="59"/>
      <c r="F96" s="59"/>
      <c r="G96" s="59"/>
      <c r="H96" s="59"/>
      <c r="I96" s="59"/>
      <c r="J96" s="59"/>
      <c r="K96" s="59"/>
      <c r="L96" s="59"/>
      <c r="M96" s="59"/>
      <c r="N96" s="59"/>
      <c r="O96" s="59"/>
      <c r="P96" s="59"/>
      <c r="Q96" s="59"/>
      <c r="R96" s="59"/>
      <c r="S96" s="60"/>
      <c r="T96" s="60"/>
      <c r="U96" s="59"/>
      <c r="V96" s="59"/>
      <c r="W96" s="59"/>
      <c r="X96" s="59"/>
      <c r="Y96" s="59"/>
      <c r="Z96" s="59"/>
      <c r="AA96" s="59"/>
      <c r="AB96" s="59"/>
      <c r="AC96" s="59"/>
    </row>
    <row r="97" spans="1:29" s="61" customFormat="1" ht="15.95" customHeight="1">
      <c r="A97" s="59"/>
      <c r="B97" s="59"/>
      <c r="C97" s="59"/>
      <c r="D97" s="59"/>
      <c r="E97" s="59"/>
      <c r="F97" s="59"/>
      <c r="G97" s="59"/>
      <c r="H97" s="59"/>
      <c r="I97" s="59"/>
      <c r="J97" s="59"/>
      <c r="K97" s="59"/>
      <c r="L97" s="59"/>
      <c r="M97" s="59"/>
      <c r="N97" s="59"/>
      <c r="O97" s="59"/>
      <c r="P97" s="59"/>
      <c r="Q97" s="59"/>
      <c r="R97" s="59"/>
      <c r="S97" s="60"/>
      <c r="T97" s="60"/>
      <c r="U97" s="59"/>
      <c r="V97" s="59"/>
      <c r="W97" s="59"/>
      <c r="X97" s="59"/>
      <c r="Y97" s="59"/>
      <c r="Z97" s="59"/>
      <c r="AA97" s="59"/>
      <c r="AB97" s="59"/>
      <c r="AC97" s="59"/>
    </row>
  </sheetData>
  <mergeCells count="52">
    <mergeCell ref="K11:N11"/>
    <mergeCell ref="K23:O23"/>
    <mergeCell ref="K24:O24"/>
    <mergeCell ref="C38:E40"/>
    <mergeCell ref="K39:O39"/>
    <mergeCell ref="H27:H35"/>
    <mergeCell ref="C23:H24"/>
    <mergeCell ref="K40:O40"/>
    <mergeCell ref="C25:C36"/>
    <mergeCell ref="E25:F26"/>
    <mergeCell ref="A6:H13"/>
    <mergeCell ref="A14:A24"/>
    <mergeCell ref="A25:A41"/>
    <mergeCell ref="K41:O41"/>
    <mergeCell ref="C17:H21"/>
    <mergeCell ref="C22:H22"/>
    <mergeCell ref="K10:N10"/>
    <mergeCell ref="K7:N7"/>
    <mergeCell ref="K8:N8"/>
    <mergeCell ref="K6:N6"/>
    <mergeCell ref="K9:N9"/>
    <mergeCell ref="AB2:AC2"/>
    <mergeCell ref="Y2:AA2"/>
    <mergeCell ref="M5:O5"/>
    <mergeCell ref="S2:T2"/>
    <mergeCell ref="U2:V2"/>
    <mergeCell ref="W2:X2"/>
    <mergeCell ref="M3:O3"/>
    <mergeCell ref="M4:O4"/>
    <mergeCell ref="A2:O2"/>
    <mergeCell ref="A3:H5"/>
    <mergeCell ref="A42:A44"/>
    <mergeCell ref="C42:H42"/>
    <mergeCell ref="C43:H43"/>
    <mergeCell ref="C44:H44"/>
    <mergeCell ref="H39:H40"/>
    <mergeCell ref="C41:H41"/>
    <mergeCell ref="K12:N12"/>
    <mergeCell ref="K38:O38"/>
    <mergeCell ref="E27:F36"/>
    <mergeCell ref="C14:H16"/>
    <mergeCell ref="K21:N21"/>
    <mergeCell ref="K20:N20"/>
    <mergeCell ref="K19:N19"/>
    <mergeCell ref="K26:N26"/>
    <mergeCell ref="C37:H37"/>
    <mergeCell ref="K18:N18"/>
    <mergeCell ref="K17:N17"/>
    <mergeCell ref="K16:N16"/>
    <mergeCell ref="K15:N15"/>
    <mergeCell ref="K13:N13"/>
    <mergeCell ref="K14:N14"/>
  </mergeCells>
  <phoneticPr fontId="2"/>
  <printOptions horizontalCentered="1"/>
  <pageMargins left="0.47244094488188981" right="0.47244094488188981" top="0.74803149606299213" bottom="0.70866141732283472" header="0.51181102362204722" footer="0.31496062992125984"/>
  <pageSetup paperSize="9" scale="95" firstPageNumber="202" fitToWidth="2" pageOrder="overThenDown" orientation="portrait" blackAndWhite="1" useFirstPageNumber="1" r:id="rId1"/>
  <headerFooter scaleWithDoc="0" alignWithMargins="0">
    <oddFooter>&amp;C&amp;"游明朝,標準"&amp;10&amp;P</oddFooter>
  </headerFooter>
  <colBreaks count="1" manualBreakCount="1">
    <brk id="17" max="56"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(1)ｱ合計</vt:lpstr>
      <vt:lpstr>(1)ｲ現年</vt:lpstr>
      <vt:lpstr>(1)ｳ滞繰</vt:lpstr>
      <vt:lpstr>(2)税外 </vt:lpstr>
      <vt:lpstr>(3)徴税費</vt:lpstr>
      <vt:lpstr>'(1)ｱ合計'!Print_Area</vt:lpstr>
      <vt:lpstr>'(1)ｲ現年'!Print_Area</vt:lpstr>
      <vt:lpstr>'(1)ｳ滞繰'!Print_Area</vt:lpstr>
      <vt:lpstr>'(2)税外 '!Print_Area</vt:lpstr>
      <vt:lpstr>'(3)徴税費'!Print_Area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佐藤純一</dc:creator>
  <cp:lastModifiedBy>三浦　紗樹</cp:lastModifiedBy>
  <cp:lastPrinted>2023-01-10T00:29:57Z</cp:lastPrinted>
  <dcterms:created xsi:type="dcterms:W3CDTF">1997-08-29T10:30:04Z</dcterms:created>
  <dcterms:modified xsi:type="dcterms:W3CDTF">2023-03-10T01:35:43Z</dcterms:modified>
</cp:coreProperties>
</file>