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hon04f04om\税制課\01 税制係\01 税制総括\04 税務統計\令和5年度\06_配布作業\01_項目別DL版\"/>
    </mc:Choice>
  </mc:AlternateContent>
  <bookViews>
    <workbookView xWindow="-120" yWindow="0" windowWidth="17280" windowHeight="7965" activeTab="4"/>
  </bookViews>
  <sheets>
    <sheet name="(1)ｱ合計" sheetId="22" r:id="rId1"/>
    <sheet name="(1)ｲ現年" sheetId="2" r:id="rId2"/>
    <sheet name="(1)ｳ滞繰" sheetId="3" r:id="rId3"/>
    <sheet name="(2)税外 " sheetId="21" r:id="rId4"/>
    <sheet name="(3)徴税費" sheetId="23" r:id="rId5"/>
  </sheets>
  <definedNames>
    <definedName name="_xlnm.Print_Area" localSheetId="0">'(1)ｱ合計'!$A$1:$AD$35</definedName>
    <definedName name="_xlnm.Print_Area" localSheetId="1">'(1)ｲ現年'!$A$1:$AE$36</definedName>
    <definedName name="_xlnm.Print_Area" localSheetId="2">'(1)ｳ滞繰'!$A$1:$AD$35</definedName>
    <definedName name="_xlnm.Print_Area" localSheetId="3">'(2)税外 '!$A$1:$O$47</definedName>
    <definedName name="_xlnm.Print_Area" localSheetId="4">'(3)徴税費'!$A$1:$AD$54</definedName>
    <definedName name="X01Y01_06">#REF!</definedName>
    <definedName name="X01Y02_06">#REF!</definedName>
    <definedName name="X01Y03_06">#REF!</definedName>
    <definedName name="X01Y04_06">#REF!</definedName>
    <definedName name="X01Y05_06">#REF!</definedName>
    <definedName name="X01Y06_06">#REF!</definedName>
    <definedName name="X01Y07_06">#REF!</definedName>
    <definedName name="X01Y08_06">#REF!</definedName>
    <definedName name="X01Y09_06">#REF!</definedName>
    <definedName name="X01Y10_06">#REF!</definedName>
    <definedName name="X02Y01_06">#REF!</definedName>
    <definedName name="X02Y02_06">#REF!</definedName>
    <definedName name="X02Y03_06">#REF!</definedName>
    <definedName name="X02Y04_06">#REF!</definedName>
    <definedName name="X02Y05_06">#REF!</definedName>
    <definedName name="X02Y06_06">#REF!</definedName>
    <definedName name="X02Y07_06">#REF!</definedName>
    <definedName name="X02Y08_06">#REF!</definedName>
    <definedName name="X02Y09_06">#REF!</definedName>
    <definedName name="X02Y10_06">#REF!</definedName>
    <definedName name="X03Y01_06">#REF!</definedName>
    <definedName name="X03Y02_06">#REF!</definedName>
    <definedName name="X03Y03_06">#REF!</definedName>
    <definedName name="X03Y04_06">#REF!</definedName>
    <definedName name="X03Y05_06">#REF!</definedName>
    <definedName name="X03Y06_06">#REF!</definedName>
    <definedName name="X03Y07_06">#REF!</definedName>
    <definedName name="X03Y08_06">#REF!</definedName>
    <definedName name="X03Y09_06">#REF!</definedName>
    <definedName name="X03Y10_06">#REF!</definedName>
    <definedName name="X04Y01_06">#REF!</definedName>
    <definedName name="X04Y02_06">#REF!</definedName>
    <definedName name="X04Y03_06">#REF!</definedName>
    <definedName name="X04Y04_06">#REF!</definedName>
    <definedName name="X04Y05_06">#REF!</definedName>
    <definedName name="X04Y06_06">#REF!</definedName>
    <definedName name="X04Y07_06">#REF!</definedName>
    <definedName name="X04Y08_06">#REF!</definedName>
    <definedName name="X04Y09_06">#REF!</definedName>
    <definedName name="X04Y10_06">#REF!</definedName>
    <definedName name="X05Y01_06">#REF!</definedName>
    <definedName name="X05Y02_06">#REF!</definedName>
    <definedName name="X05Y03_06">#REF!</definedName>
    <definedName name="X05Y04_06">#REF!</definedName>
    <definedName name="X05Y05_06">#REF!</definedName>
    <definedName name="X05Y06_06">#REF!</definedName>
    <definedName name="X05Y07_06">#REF!</definedName>
    <definedName name="X05Y08_06">#REF!</definedName>
    <definedName name="X05Y09_06">#REF!</definedName>
    <definedName name="X05Y10_06">#REF!</definedName>
    <definedName name="X06Y01_06">#REF!</definedName>
    <definedName name="X06Y02_06">#REF!</definedName>
    <definedName name="X06Y03_06">#REF!</definedName>
    <definedName name="X06Y04_06">#REF!</definedName>
    <definedName name="X06Y05_06">#REF!</definedName>
    <definedName name="X06Y06_06">#REF!</definedName>
    <definedName name="X06Y07_06">#REF!</definedName>
    <definedName name="X06Y08_06">#REF!</definedName>
    <definedName name="X06Y09_06">#REF!</definedName>
    <definedName name="X06Y10_06">#REF!</definedName>
    <definedName name="X07Y01_06">#REF!</definedName>
    <definedName name="X07Y02_06">#REF!</definedName>
    <definedName name="X07Y03_06">#REF!</definedName>
    <definedName name="X07Y04_06">#REF!</definedName>
    <definedName name="X07Y05_06">#REF!</definedName>
    <definedName name="X07Y06_06">#REF!</definedName>
    <definedName name="X07Y07_06">#REF!</definedName>
    <definedName name="X07Y08_06">#REF!</definedName>
    <definedName name="X07Y09_06">#REF!</definedName>
    <definedName name="X07Y10_06">#REF!</definedName>
    <definedName name="X08Y01_06">#REF!</definedName>
    <definedName name="X08Y02_06">#REF!</definedName>
    <definedName name="X08Y03_06">#REF!</definedName>
    <definedName name="X08Y04_06">#REF!</definedName>
    <definedName name="X08Y05_06">#REF!</definedName>
    <definedName name="X08Y06_06">#REF!</definedName>
    <definedName name="X08Y07_06">#REF!</definedName>
    <definedName name="X08Y08_06">#REF!</definedName>
    <definedName name="X08Y09_06">#REF!</definedName>
    <definedName name="X08Y10_06">#REF!</definedName>
    <definedName name="X09Y01_06">#REF!</definedName>
    <definedName name="X09Y02_06">#REF!</definedName>
    <definedName name="X09Y03_06">#REF!</definedName>
    <definedName name="X09Y04_06">#REF!</definedName>
    <definedName name="X09Y05_06">#REF!</definedName>
    <definedName name="X09Y06_06">#REF!</definedName>
    <definedName name="X09Y07_06">#REF!</definedName>
    <definedName name="X09Y08_06">#REF!</definedName>
    <definedName name="X09Y09_06">#REF!</definedName>
    <definedName name="X09Y10_06">#REF!</definedName>
    <definedName name="X10Y01_06">#REF!</definedName>
    <definedName name="X10Y02_06">#REF!</definedName>
    <definedName name="X10Y03_06">#REF!</definedName>
    <definedName name="X10Y04_06">#REF!</definedName>
    <definedName name="X10Y05_06">#REF!</definedName>
    <definedName name="X10Y06_06">#REF!</definedName>
    <definedName name="X10Y07_06">#REF!</definedName>
    <definedName name="X10Y08_06">#REF!</definedName>
    <definedName name="X10Y09_06">#REF!</definedName>
    <definedName name="X10Y10_06">#REF!</definedName>
    <definedName name="X11Y01_06">#REF!</definedName>
    <definedName name="X11Y02_06">#REF!</definedName>
    <definedName name="X11Y03_06">#REF!</definedName>
    <definedName name="X11Y04_06">#REF!</definedName>
    <definedName name="X11Y05_06">#REF!</definedName>
    <definedName name="X11Y06_06">#REF!</definedName>
    <definedName name="X11Y07_06">#REF!</definedName>
    <definedName name="X11Y08_06">#REF!</definedName>
    <definedName name="X11Y09_06">#REF!</definedName>
    <definedName name="X11Y10_06">#REF!</definedName>
    <definedName name="X12Y01_06">#REF!</definedName>
    <definedName name="X12Y02_06">#REF!</definedName>
    <definedName name="X12Y03_06">#REF!</definedName>
    <definedName name="X12Y04_06">#REF!</definedName>
    <definedName name="X12Y05_06">#REF!</definedName>
    <definedName name="X12Y06_06">#REF!</definedName>
    <definedName name="X12Y07_06">#REF!</definedName>
    <definedName name="X12Y08_06">#REF!</definedName>
    <definedName name="X12Y09_06">#REF!</definedName>
    <definedName name="X12Y10_06">#REF!</definedName>
    <definedName name="X13Y01_06">#REF!</definedName>
    <definedName name="X13Y02_06">#REF!</definedName>
    <definedName name="X13Y03_06">#REF!</definedName>
    <definedName name="X13Y04_06">#REF!</definedName>
    <definedName name="X13Y05_06">#REF!</definedName>
    <definedName name="X13Y06_06">#REF!</definedName>
    <definedName name="X13Y07_06">#REF!</definedName>
    <definedName name="X13Y08_06">#REF!</definedName>
    <definedName name="X13Y09_06">#REF!</definedName>
    <definedName name="X13Y10_06">#REF!</definedName>
    <definedName name="X14Y01_06">#REF!</definedName>
    <definedName name="X14Y02_06">#REF!</definedName>
    <definedName name="X14Y03_06">#REF!</definedName>
    <definedName name="X14Y04_06">#REF!</definedName>
    <definedName name="X14Y05_06">#REF!</definedName>
    <definedName name="X14Y06_06">#REF!</definedName>
    <definedName name="X14Y07_06">#REF!</definedName>
    <definedName name="X14Y08_06">#REF!</definedName>
    <definedName name="X14Y09_06">#REF!</definedName>
    <definedName name="X14Y10_06">#REF!</definedName>
    <definedName name="X15Y01_06">#REF!</definedName>
    <definedName name="X15Y02_06">#REF!</definedName>
    <definedName name="X15Y03_06">#REF!</definedName>
    <definedName name="X15Y04_06">#REF!</definedName>
    <definedName name="X15Y05_06">#REF!</definedName>
    <definedName name="X15Y06_06">#REF!</definedName>
    <definedName name="X15Y07_06">#REF!</definedName>
    <definedName name="X15Y08_06">#REF!</definedName>
    <definedName name="X15Y09_06">#REF!</definedName>
    <definedName name="X15Y10_06">#REF!</definedName>
    <definedName name="X16Y01_06">#REF!</definedName>
    <definedName name="X16Y02_06">#REF!</definedName>
    <definedName name="X16Y03_06">#REF!</definedName>
    <definedName name="X16Y04_06">#REF!</definedName>
    <definedName name="X16Y05_06">#REF!</definedName>
    <definedName name="X16Y06_06">#REF!</definedName>
    <definedName name="X16Y07_06">#REF!</definedName>
    <definedName name="X16Y08_06">#REF!</definedName>
    <definedName name="X16Y09_06">#REF!</definedName>
    <definedName name="X16Y10_06">#REF!</definedName>
    <definedName name="X17Y01_06">#REF!</definedName>
    <definedName name="X17Y02_06">#REF!</definedName>
    <definedName name="X17Y03_06">#REF!</definedName>
    <definedName name="X17Y04_06">#REF!</definedName>
    <definedName name="X17Y05_06">#REF!</definedName>
    <definedName name="X17Y06_06">#REF!</definedName>
    <definedName name="X17Y07_06">#REF!</definedName>
    <definedName name="X17Y08_06">#REF!</definedName>
    <definedName name="X17Y09_06">#REF!</definedName>
    <definedName name="X17Y10_06">#REF!</definedName>
    <definedName name="X18Y01_06">#REF!</definedName>
    <definedName name="X18Y02_06">#REF!</definedName>
    <definedName name="X18Y03_06">#REF!</definedName>
    <definedName name="X18Y04_06">#REF!</definedName>
    <definedName name="X18Y05_06">#REF!</definedName>
    <definedName name="X18Y06_06">#REF!</definedName>
    <definedName name="X18Y07_06">#REF!</definedName>
    <definedName name="X18Y08_06">#REF!</definedName>
    <definedName name="X18Y09_06">#REF!</definedName>
    <definedName name="X18Y10_06">#REF!</definedName>
    <definedName name="X19Y01_06">#REF!</definedName>
    <definedName name="X19Y02_06">#REF!</definedName>
    <definedName name="X19Y03_06">#REF!</definedName>
    <definedName name="X19Y04_06">#REF!</definedName>
    <definedName name="X19Y05_06">#REF!</definedName>
    <definedName name="X19Y06_06">#REF!</definedName>
    <definedName name="X19Y07_06">#REF!</definedName>
    <definedName name="X19Y08_06">#REF!</definedName>
    <definedName name="X19Y09_06">#REF!</definedName>
    <definedName name="X19Y10_06">#REF!</definedName>
    <definedName name="X20Y01_06">#REF!</definedName>
    <definedName name="X20Y02_06">#REF!</definedName>
    <definedName name="X20Y03_06">#REF!</definedName>
    <definedName name="X20Y04_06">#REF!</definedName>
    <definedName name="X20Y05_06">#REF!</definedName>
    <definedName name="X20Y06_06">#REF!</definedName>
    <definedName name="X20Y07_06">#REF!</definedName>
    <definedName name="X20Y08_06">#REF!</definedName>
    <definedName name="X20Y09_06">#REF!</definedName>
    <definedName name="X20Y10_06">#REF!</definedName>
    <definedName name="X21Y01_06">#REF!</definedName>
    <definedName name="X21Y02_06">#REF!</definedName>
    <definedName name="X21Y03_06">#REF!</definedName>
    <definedName name="X21Y04_06">#REF!</definedName>
    <definedName name="X21Y05_06">#REF!</definedName>
    <definedName name="X21Y06_06">#REF!</definedName>
    <definedName name="X21Y07_06">#REF!</definedName>
    <definedName name="X21Y08_06">#REF!</definedName>
    <definedName name="X21Y09_06">#REF!</definedName>
    <definedName name="X21Y10_06">#REF!</definedName>
    <definedName name="X22Y01_06">#REF!</definedName>
    <definedName name="X22Y02_06">#REF!</definedName>
    <definedName name="X22Y03_06">#REF!</definedName>
    <definedName name="X22Y04_06">#REF!</definedName>
    <definedName name="X22Y05_06">#REF!</definedName>
    <definedName name="X22Y06_06">#REF!</definedName>
    <definedName name="X22Y07_06">#REF!</definedName>
    <definedName name="X22Y08_06">#REF!</definedName>
    <definedName name="X22Y09_06">#REF!</definedName>
    <definedName name="X22Y10_06">#REF!</definedName>
    <definedName name="X23Y01_06">#REF!</definedName>
    <definedName name="X23Y02_06">#REF!</definedName>
    <definedName name="X23Y03_06">#REF!</definedName>
    <definedName name="X23Y04_06">#REF!</definedName>
    <definedName name="X23Y05_06">#REF!</definedName>
    <definedName name="X23Y06_06">#REF!</definedName>
    <definedName name="X23Y07_06">#REF!</definedName>
    <definedName name="X23Y08_06">#REF!</definedName>
    <definedName name="X23Y09_06">#REF!</definedName>
    <definedName name="X23Y10_06">#REF!</definedName>
    <definedName name="X24Y01_06">#REF!</definedName>
    <definedName name="X24Y02_06">#REF!</definedName>
    <definedName name="X24Y03_06">#REF!</definedName>
    <definedName name="X24Y04_06">#REF!</definedName>
    <definedName name="X24Y05_06">#REF!</definedName>
    <definedName name="X24Y06_06">#REF!</definedName>
    <definedName name="X24Y07_06">#REF!</definedName>
    <definedName name="X24Y08_06">#REF!</definedName>
    <definedName name="X24Y09_06">#REF!</definedName>
    <definedName name="X24Y10_06">#REF!</definedName>
    <definedName name="X25Y01_06">#REF!</definedName>
    <definedName name="X25Y02_06">#REF!</definedName>
    <definedName name="X25Y03_06">#REF!</definedName>
    <definedName name="X25Y04_06">#REF!</definedName>
    <definedName name="X25Y05_06">#REF!</definedName>
    <definedName name="X25Y06_06">#REF!</definedName>
    <definedName name="X25Y07_06">#REF!</definedName>
    <definedName name="X25Y08_06">#REF!</definedName>
    <definedName name="X25Y09_06">#REF!</definedName>
    <definedName name="X25Y10_06">#REF!</definedName>
    <definedName name="X26Y01_06">#REF!</definedName>
    <definedName name="X26Y02_06">#REF!</definedName>
    <definedName name="X26Y03_06">#REF!</definedName>
    <definedName name="X26Y04_06">#REF!</definedName>
    <definedName name="X26Y05_06">#REF!</definedName>
    <definedName name="X26Y06_06">#REF!</definedName>
    <definedName name="X26Y07_06">#REF!</definedName>
    <definedName name="X26Y08_06">#REF!</definedName>
    <definedName name="X26Y09_06">#REF!</definedName>
    <definedName name="X26Y10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6Y01_06">#REF!</definedName>
    <definedName name="X36Y02_06">#REF!</definedName>
    <definedName name="X36Y03_06">#REF!</definedName>
    <definedName name="X36Y04_06">#REF!</definedName>
    <definedName name="X36Y05_06">#REF!</definedName>
    <definedName name="X36Y06_06">#REF!</definedName>
    <definedName name="X36Y07_06">#REF!</definedName>
    <definedName name="X36Y08_06">#REF!</definedName>
    <definedName name="X36Y09_06">#REF!</definedName>
    <definedName name="X36Y10_06">#REF!</definedName>
    <definedName name="X37Y01_06">#REF!</definedName>
    <definedName name="X37Y02_06">#REF!</definedName>
    <definedName name="X37Y03_06">#REF!</definedName>
    <definedName name="X37Y04_06">#REF!</definedName>
    <definedName name="X37Y05_06">#REF!</definedName>
    <definedName name="X37Y06_06">#REF!</definedName>
    <definedName name="X37Y07_06">#REF!</definedName>
    <definedName name="X37Y08_06">#REF!</definedName>
    <definedName name="X37Y09_06">#REF!</definedName>
    <definedName name="X37Y10_06">#REF!</definedName>
    <definedName name="X38Y01_06">#REF!</definedName>
    <definedName name="X38Y02_06">#REF!</definedName>
    <definedName name="X38Y03_06">#REF!</definedName>
    <definedName name="X38Y04_06">#REF!</definedName>
    <definedName name="X38Y05_06">#REF!</definedName>
    <definedName name="X38Y06_06">#REF!</definedName>
    <definedName name="X38Y07_06">#REF!</definedName>
    <definedName name="X38Y08_06">#REF!</definedName>
    <definedName name="X38Y09_06">#REF!</definedName>
    <definedName name="X38Y10_06">#REF!</definedName>
    <definedName name="X39Y01_06">#REF!</definedName>
    <definedName name="X39Y02_06">#REF!</definedName>
    <definedName name="X39Y03_06">#REF!</definedName>
    <definedName name="X39Y04_06">#REF!</definedName>
    <definedName name="X39Y05_06">#REF!</definedName>
    <definedName name="X39Y06_06">#REF!</definedName>
    <definedName name="X39Y07_06">#REF!</definedName>
    <definedName name="X39Y08_06">#REF!</definedName>
    <definedName name="X39Y09_06">#REF!</definedName>
    <definedName name="X39Y10_06">#REF!</definedName>
    <definedName name="X40Y01_06">#REF!</definedName>
    <definedName name="X40Y02_06">#REF!</definedName>
    <definedName name="X40Y03_06">#REF!</definedName>
    <definedName name="X40Y04_06">#REF!</definedName>
    <definedName name="X40Y05_06">#REF!</definedName>
    <definedName name="X40Y06_06">#REF!</definedName>
    <definedName name="X40Y07_06">#REF!</definedName>
    <definedName name="X40Y08_06">#REF!</definedName>
    <definedName name="X40Y09_06">#REF!</definedName>
    <definedName name="X40Y10_06">#REF!</definedName>
    <definedName name="X41Y01_06">#REF!</definedName>
    <definedName name="X41Y02_06">#REF!</definedName>
    <definedName name="X41Y03_06">#REF!</definedName>
    <definedName name="X41Y04_06">#REF!</definedName>
    <definedName name="X41Y05_06">#REF!</definedName>
    <definedName name="X41Y06_06">#REF!</definedName>
    <definedName name="X41Y07_06">#REF!</definedName>
    <definedName name="X41Y08_06">#REF!</definedName>
    <definedName name="X41Y09_06">#REF!</definedName>
    <definedName name="X41Y10_06">#REF!</definedName>
  </definedNames>
  <calcPr calcId="162913" calcMode="manual"/>
</workbook>
</file>

<file path=xl/calcChain.xml><?xml version="1.0" encoding="utf-8"?>
<calcChain xmlns="http://schemas.openxmlformats.org/spreadsheetml/2006/main">
  <c r="R11" i="23" l="1"/>
  <c r="T11" i="23"/>
  <c r="V11" i="23"/>
  <c r="X11" i="23"/>
  <c r="AA11" i="23"/>
  <c r="AC11" i="23"/>
  <c r="R13" i="23"/>
  <c r="T13" i="23"/>
  <c r="V13" i="23"/>
  <c r="X13" i="23"/>
  <c r="AA13" i="23"/>
  <c r="AC13" i="23"/>
  <c r="R16" i="23"/>
  <c r="T16" i="23"/>
  <c r="V16" i="23"/>
  <c r="V23" i="23" s="1"/>
  <c r="X16" i="23"/>
  <c r="X23" i="23" s="1"/>
  <c r="AA16" i="23"/>
  <c r="AC16" i="23"/>
  <c r="R21" i="23"/>
  <c r="R24" i="23" s="1"/>
  <c r="T21" i="23"/>
  <c r="T23" i="23" s="1"/>
  <c r="V21" i="23"/>
  <c r="V24" i="23" s="1"/>
  <c r="X21" i="23"/>
  <c r="AA21" i="23"/>
  <c r="AC21" i="23"/>
  <c r="AC23" i="23" s="1"/>
  <c r="X24" i="23"/>
  <c r="AA24" i="23"/>
  <c r="AC24" i="23" l="1"/>
  <c r="T24" i="23"/>
  <c r="AA23" i="23"/>
  <c r="R23" i="23"/>
</calcChain>
</file>

<file path=xl/sharedStrings.xml><?xml version="1.0" encoding="utf-8"?>
<sst xmlns="http://schemas.openxmlformats.org/spreadsheetml/2006/main" count="885" uniqueCount="208">
  <si>
    <t>－</t>
  </si>
  <si>
    <t>市民税</t>
    <phoneticPr fontId="2"/>
  </si>
  <si>
    <t xml:space="preserve">      </t>
    <phoneticPr fontId="2"/>
  </si>
  <si>
    <t xml:space="preserve">均等割 </t>
  </si>
  <si>
    <t xml:space="preserve">    </t>
    <phoneticPr fontId="2"/>
  </si>
  <si>
    <t xml:space="preserve">所得割   </t>
    <phoneticPr fontId="2"/>
  </si>
  <si>
    <t xml:space="preserve">       </t>
    <phoneticPr fontId="2"/>
  </si>
  <si>
    <t xml:space="preserve">取得分 </t>
    <phoneticPr fontId="2"/>
  </si>
  <si>
    <t>遊休土地分</t>
    <phoneticPr fontId="2"/>
  </si>
  <si>
    <t>前 年 比</t>
    <phoneticPr fontId="2"/>
  </si>
  <si>
    <t xml:space="preserve"> 交納付金     </t>
    <rPh sb="2" eb="3">
      <t>オサム</t>
    </rPh>
    <phoneticPr fontId="2"/>
  </si>
  <si>
    <t xml:space="preserve">鉱産税       </t>
    <phoneticPr fontId="2"/>
  </si>
  <si>
    <t>特別土地保有税</t>
    <phoneticPr fontId="2"/>
  </si>
  <si>
    <t>　　イ.　現年課税分</t>
    <phoneticPr fontId="2"/>
  </si>
  <si>
    <t>調　　定　　額</t>
    <phoneticPr fontId="2"/>
  </si>
  <si>
    <t>収　　入　　額</t>
    <phoneticPr fontId="2"/>
  </si>
  <si>
    <t>収 入 率</t>
    <phoneticPr fontId="2"/>
  </si>
  <si>
    <t>前 年 比</t>
    <phoneticPr fontId="2"/>
  </si>
  <si>
    <t>　　ウ.　滞納繰越分</t>
    <phoneticPr fontId="2"/>
  </si>
  <si>
    <t xml:space="preserve">均等割 </t>
    <phoneticPr fontId="2"/>
  </si>
  <si>
    <t>法人税割</t>
    <phoneticPr fontId="2"/>
  </si>
  <si>
    <t xml:space="preserve">   </t>
    <phoneticPr fontId="2"/>
  </si>
  <si>
    <t xml:space="preserve">土地   </t>
    <phoneticPr fontId="2"/>
  </si>
  <si>
    <t xml:space="preserve"> </t>
    <phoneticPr fontId="2"/>
  </si>
  <si>
    <t xml:space="preserve">家屋     </t>
    <phoneticPr fontId="2"/>
  </si>
  <si>
    <t>償却資産</t>
    <phoneticPr fontId="2"/>
  </si>
  <si>
    <t>－</t>
    <phoneticPr fontId="2"/>
  </si>
  <si>
    <t>法定外普通税</t>
    <phoneticPr fontId="2"/>
  </si>
  <si>
    <t xml:space="preserve">入湯税       </t>
    <phoneticPr fontId="2"/>
  </si>
  <si>
    <t>事業所税</t>
    <phoneticPr fontId="2"/>
  </si>
  <si>
    <t xml:space="preserve">都市計画税   </t>
    <phoneticPr fontId="2"/>
  </si>
  <si>
    <t>旧法による税</t>
    <phoneticPr fontId="2"/>
  </si>
  <si>
    <t>市税計</t>
    <phoneticPr fontId="2"/>
  </si>
  <si>
    <t xml:space="preserve">  個   　     人</t>
    <phoneticPr fontId="2"/>
  </si>
  <si>
    <t xml:space="preserve">  法   　     人</t>
    <rPh sb="2" eb="3">
      <t>ホウ</t>
    </rPh>
    <phoneticPr fontId="2"/>
  </si>
  <si>
    <t>調　　定　　額</t>
    <phoneticPr fontId="2"/>
  </si>
  <si>
    <t>収　　入　　額</t>
    <phoneticPr fontId="2"/>
  </si>
  <si>
    <t>収 入 率</t>
    <phoneticPr fontId="2"/>
  </si>
  <si>
    <t>固定資産税</t>
    <phoneticPr fontId="2"/>
  </si>
  <si>
    <t>　 純固定資産税</t>
    <phoneticPr fontId="2"/>
  </si>
  <si>
    <t>　　ア.　合　計</t>
    <phoneticPr fontId="2"/>
  </si>
  <si>
    <t xml:space="preserve">都市計画税   </t>
    <phoneticPr fontId="2"/>
  </si>
  <si>
    <t>旧法による税</t>
    <phoneticPr fontId="2"/>
  </si>
  <si>
    <t>市税計</t>
    <phoneticPr fontId="2"/>
  </si>
  <si>
    <t xml:space="preserve">  </t>
    <phoneticPr fontId="2"/>
  </si>
  <si>
    <t xml:space="preserve">保有分 </t>
    <phoneticPr fontId="2"/>
  </si>
  <si>
    <t xml:space="preserve">軽自動車税   </t>
    <phoneticPr fontId="2"/>
  </si>
  <si>
    <t xml:space="preserve">市たばこ税   </t>
    <phoneticPr fontId="2"/>
  </si>
  <si>
    <t xml:space="preserve">軽自動車税   </t>
    <phoneticPr fontId="2"/>
  </si>
  <si>
    <t xml:space="preserve">市たばこ税   </t>
    <phoneticPr fontId="2"/>
  </si>
  <si>
    <t xml:space="preserve">鉱産税       </t>
    <phoneticPr fontId="2"/>
  </si>
  <si>
    <t>特別土地保有税</t>
    <phoneticPr fontId="2"/>
  </si>
  <si>
    <t xml:space="preserve">取得分 </t>
    <phoneticPr fontId="2"/>
  </si>
  <si>
    <t>遊休土地分</t>
    <phoneticPr fontId="2"/>
  </si>
  <si>
    <t>法定外普通税</t>
    <phoneticPr fontId="2"/>
  </si>
  <si>
    <t xml:space="preserve">入湯税       </t>
    <phoneticPr fontId="2"/>
  </si>
  <si>
    <t>事業所税</t>
    <phoneticPr fontId="2"/>
  </si>
  <si>
    <t>法人税割</t>
    <phoneticPr fontId="2"/>
  </si>
  <si>
    <t xml:space="preserve">土地   </t>
    <phoneticPr fontId="2"/>
  </si>
  <si>
    <t xml:space="preserve">家屋     </t>
    <phoneticPr fontId="2"/>
  </si>
  <si>
    <t>償却資産</t>
    <phoneticPr fontId="2"/>
  </si>
  <si>
    <t xml:space="preserve">保有分 </t>
    <phoneticPr fontId="2"/>
  </si>
  <si>
    <t>種別割</t>
    <rPh sb="0" eb="2">
      <t>シュベツ</t>
    </rPh>
    <rPh sb="2" eb="3">
      <t>ワリ</t>
    </rPh>
    <phoneticPr fontId="2"/>
  </si>
  <si>
    <t>環境性能割</t>
    <rPh sb="0" eb="5">
      <t>カンキョウセイノウワリ</t>
    </rPh>
    <phoneticPr fontId="2"/>
  </si>
  <si>
    <t>－</t>
    <phoneticPr fontId="2"/>
  </si>
  <si>
    <t>（単位：千円，％）</t>
    <rPh sb="1" eb="3">
      <t>タンイ</t>
    </rPh>
    <rPh sb="4" eb="6">
      <t>センエン</t>
    </rPh>
    <phoneticPr fontId="2"/>
  </si>
  <si>
    <t>－</t>
    <phoneticPr fontId="2"/>
  </si>
  <si>
    <t>普通徴収</t>
    <rPh sb="0" eb="2">
      <t>フツウ</t>
    </rPh>
    <rPh sb="2" eb="4">
      <t>チョウシュウ</t>
    </rPh>
    <phoneticPr fontId="2"/>
  </si>
  <si>
    <t>特別徴収</t>
    <rPh sb="0" eb="2">
      <t>トクベツ</t>
    </rPh>
    <rPh sb="2" eb="4">
      <t>チョウシュウ</t>
    </rPh>
    <phoneticPr fontId="2"/>
  </si>
  <si>
    <t>５.　東北各県庁所在市の決算状況等</t>
    <phoneticPr fontId="2"/>
  </si>
  <si>
    <t>　　ア.　合　計 (つづき）</t>
    <phoneticPr fontId="2"/>
  </si>
  <si>
    <t>　　イ.　現年課税分（つづき）</t>
    <phoneticPr fontId="2"/>
  </si>
  <si>
    <t>　　ウ.　滞納繰越分(つづき)</t>
    <phoneticPr fontId="2"/>
  </si>
  <si>
    <t>仙台市</t>
    <phoneticPr fontId="2"/>
  </si>
  <si>
    <t>青森市</t>
    <rPh sb="0" eb="1">
      <t>アオ</t>
    </rPh>
    <rPh sb="1" eb="2">
      <t>モリ</t>
    </rPh>
    <rPh sb="2" eb="3">
      <t>シ</t>
    </rPh>
    <phoneticPr fontId="2"/>
  </si>
  <si>
    <t>盛岡市</t>
    <rPh sb="0" eb="1">
      <t>モリ</t>
    </rPh>
    <rPh sb="1" eb="2">
      <t>オカ</t>
    </rPh>
    <phoneticPr fontId="2"/>
  </si>
  <si>
    <t>秋田市</t>
    <phoneticPr fontId="2"/>
  </si>
  <si>
    <t>山形市</t>
    <rPh sb="0" eb="1">
      <t>ヤマ</t>
    </rPh>
    <rPh sb="1" eb="2">
      <t>カタチ</t>
    </rPh>
    <rPh sb="2" eb="3">
      <t>シ</t>
    </rPh>
    <phoneticPr fontId="2"/>
  </si>
  <si>
    <t>福島市</t>
    <phoneticPr fontId="2"/>
  </si>
  <si>
    <t>法定外目的税</t>
    <rPh sb="0" eb="2">
      <t>ホウテイ</t>
    </rPh>
    <rPh sb="2" eb="3">
      <t>ガイ</t>
    </rPh>
    <rPh sb="3" eb="6">
      <t>モクテキゼイ</t>
    </rPh>
    <phoneticPr fontId="2"/>
  </si>
  <si>
    <t>環境性能割</t>
  </si>
  <si>
    <t>環境性能割</t>
    <rPh sb="0" eb="2">
      <t>カンキョウ</t>
    </rPh>
    <rPh sb="2" eb="4">
      <t>セイノウ</t>
    </rPh>
    <rPh sb="4" eb="5">
      <t>ワリ</t>
    </rPh>
    <phoneticPr fontId="2"/>
  </si>
  <si>
    <t>種別割</t>
  </si>
  <si>
    <t>　(1)　令和４年度市税決算額</t>
    <rPh sb="5" eb="7">
      <t>レイワ</t>
    </rPh>
    <phoneticPr fontId="2"/>
  </si>
  <si>
    <t>　(1)　令和４年度市税決算額</t>
    <phoneticPr fontId="2"/>
  </si>
  <si>
    <t>－</t>
    <phoneticPr fontId="2"/>
  </si>
  <si>
    <t>皆減</t>
    <rPh sb="0" eb="1">
      <t>ミナ</t>
    </rPh>
    <rPh sb="1" eb="2">
      <t>ヘ</t>
    </rPh>
    <phoneticPr fontId="2"/>
  </si>
  <si>
    <t>皆増</t>
    <rPh sb="0" eb="1">
      <t>ミナ</t>
    </rPh>
    <rPh sb="1" eb="2">
      <t>フ</t>
    </rPh>
    <phoneticPr fontId="2"/>
  </si>
  <si>
    <t>国有提供施設等所在市助成交付金</t>
    <phoneticPr fontId="18"/>
  </si>
  <si>
    <t>軽油引取税交付金</t>
  </si>
  <si>
    <t>環境性能割交付金</t>
    <rPh sb="0" eb="5">
      <t>カンキョウセイノウワリ</t>
    </rPh>
    <rPh sb="5" eb="8">
      <t>コウフキン</t>
    </rPh>
    <phoneticPr fontId="18"/>
  </si>
  <si>
    <t>自動車取得税交付金</t>
  </si>
  <si>
    <t>ゴルフ場利用税交付金</t>
  </si>
  <si>
    <t>地方消費税交付金</t>
  </si>
  <si>
    <t>分離課税所得割交付金</t>
    <rPh sb="0" eb="2">
      <t>ブンリ</t>
    </rPh>
    <rPh sb="2" eb="4">
      <t>カゼイ</t>
    </rPh>
    <rPh sb="4" eb="6">
      <t>ショトク</t>
    </rPh>
    <rPh sb="6" eb="7">
      <t>ワリ</t>
    </rPh>
    <rPh sb="7" eb="10">
      <t>コウフキン</t>
    </rPh>
    <phoneticPr fontId="18"/>
  </si>
  <si>
    <t>株式等譲渡所得割交付金</t>
    <rPh sb="0" eb="2">
      <t>カブシキ</t>
    </rPh>
    <rPh sb="2" eb="3">
      <t>トウ</t>
    </rPh>
    <rPh sb="3" eb="5">
      <t>ジョウト</t>
    </rPh>
    <rPh sb="5" eb="7">
      <t>ショトク</t>
    </rPh>
    <rPh sb="7" eb="8">
      <t>ワリ</t>
    </rPh>
    <rPh sb="8" eb="11">
      <t>コウフキン</t>
    </rPh>
    <phoneticPr fontId="15"/>
  </si>
  <si>
    <t>配当割交付金</t>
    <rPh sb="0" eb="2">
      <t>ハイトウ</t>
    </rPh>
    <rPh sb="2" eb="3">
      <t>ワリ</t>
    </rPh>
    <rPh sb="3" eb="6">
      <t>コウフキン</t>
    </rPh>
    <phoneticPr fontId="15"/>
  </si>
  <si>
    <t>利子割交付金</t>
  </si>
  <si>
    <t>航空機燃料譲与税</t>
    <phoneticPr fontId="18"/>
  </si>
  <si>
    <t>石油ガス譲与税</t>
    <phoneticPr fontId="18"/>
  </si>
  <si>
    <t>特別とん譲与税</t>
    <phoneticPr fontId="18"/>
  </si>
  <si>
    <t>森林環境譲与税</t>
    <rPh sb="0" eb="4">
      <t>シンリンカンキョウ</t>
    </rPh>
    <rPh sb="4" eb="7">
      <t>ジョウヨゼイ</t>
    </rPh>
    <phoneticPr fontId="18"/>
  </si>
  <si>
    <t>自動車重量譲与税</t>
    <phoneticPr fontId="18"/>
  </si>
  <si>
    <t>地方揮発油譲与税</t>
    <rPh sb="0" eb="2">
      <t>チホウ</t>
    </rPh>
    <rPh sb="2" eb="5">
      <t>キハツユ</t>
    </rPh>
    <rPh sb="5" eb="8">
      <t>ジョウヨゼイ</t>
    </rPh>
    <phoneticPr fontId="15"/>
  </si>
  <si>
    <t>地方譲与税</t>
  </si>
  <si>
    <t>前 年 比</t>
    <phoneticPr fontId="18"/>
  </si>
  <si>
    <t>収　入　額</t>
    <phoneticPr fontId="18"/>
  </si>
  <si>
    <t>仙台市</t>
    <rPh sb="2" eb="3">
      <t>シ</t>
    </rPh>
    <phoneticPr fontId="2"/>
  </si>
  <si>
    <t>皆増</t>
    <rPh sb="0" eb="1">
      <t>フ</t>
    </rPh>
    <phoneticPr fontId="2"/>
  </si>
  <si>
    <t>法人事業税交付金</t>
    <rPh sb="0" eb="5">
      <t>ホウジンジギョウゼイ</t>
    </rPh>
    <rPh sb="5" eb="8">
      <t>コウフキン</t>
    </rPh>
    <phoneticPr fontId="18"/>
  </si>
  <si>
    <t>(地方道路譲与税)</t>
    <phoneticPr fontId="18"/>
  </si>
  <si>
    <t>福島市</t>
    <rPh sb="0" eb="1">
      <t>フク</t>
    </rPh>
    <rPh sb="1" eb="2">
      <t>シマ</t>
    </rPh>
    <rPh sb="2" eb="3">
      <t>シ</t>
    </rPh>
    <phoneticPr fontId="2"/>
  </si>
  <si>
    <t>秋田市</t>
    <rPh sb="0" eb="1">
      <t>アキ</t>
    </rPh>
    <rPh sb="1" eb="2">
      <t>タ</t>
    </rPh>
    <rPh sb="2" eb="3">
      <t>シ</t>
    </rPh>
    <phoneticPr fontId="2"/>
  </si>
  <si>
    <t>盛岡市</t>
    <rPh sb="0" eb="1">
      <t>モリ</t>
    </rPh>
    <rPh sb="1" eb="2">
      <t>オカ</t>
    </rPh>
    <rPh sb="2" eb="3">
      <t>シ</t>
    </rPh>
    <phoneticPr fontId="2"/>
  </si>
  <si>
    <t>青森市</t>
    <rPh sb="0" eb="1">
      <t>アオ</t>
    </rPh>
    <rPh sb="1" eb="2">
      <t>モリ</t>
    </rPh>
    <phoneticPr fontId="2"/>
  </si>
  <si>
    <t>（単位：千円，％）</t>
    <phoneticPr fontId="2"/>
  </si>
  <si>
    <t>　(2)　令和４年度地方譲与税・税交付金決算額</t>
    <rPh sb="5" eb="7">
      <t>レイワ</t>
    </rPh>
    <rPh sb="10" eb="12">
      <t>チホウ</t>
    </rPh>
    <phoneticPr fontId="2"/>
  </si>
  <si>
    <t>注）平成21年度より，地方道路譲与税は地方揮発油譲与税に名称が改められた。（）内は地方道路譲与税分の金額である。</t>
    <rPh sb="0" eb="1">
      <t>チュウ</t>
    </rPh>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2"/>
  </si>
  <si>
    <t>　 ては，6.0％となる。</t>
    <phoneticPr fontId="18"/>
  </si>
  <si>
    <t>　 する相互会社を除く。）で，分割前の課税標準となる法人税額又は個別帰属法人税額が年1,000万円以下の法人につい</t>
    <phoneticPr fontId="18"/>
  </si>
  <si>
    <t>　 ある。</t>
    <phoneticPr fontId="2"/>
  </si>
  <si>
    <t>　 で収益事業を行うもの，資本金の額または出資金の額を有しない法人（相互会社等を除く。）を含む。</t>
    <rPh sb="3" eb="5">
      <t>シュウエキ</t>
    </rPh>
    <rPh sb="5" eb="7">
      <t>ジギョウ</t>
    </rPh>
    <rPh sb="8" eb="9">
      <t>オコナ</t>
    </rPh>
    <rPh sb="13" eb="16">
      <t>シホンキン</t>
    </rPh>
    <rPh sb="17" eb="18">
      <t>ガク</t>
    </rPh>
    <rPh sb="21" eb="24">
      <t>シュッシキン</t>
    </rPh>
    <rPh sb="25" eb="26">
      <t>ガク</t>
    </rPh>
    <rPh sb="27" eb="28">
      <t>ユウ</t>
    </rPh>
    <rPh sb="31" eb="33">
      <t>ホウジン</t>
    </rPh>
    <rPh sb="34" eb="36">
      <t>ソウゴ</t>
    </rPh>
    <rPh sb="36" eb="38">
      <t>ガイシャ</t>
    </rPh>
    <rPh sb="38" eb="39">
      <t>ナド</t>
    </rPh>
    <rPh sb="40" eb="41">
      <t>ノゾ</t>
    </rPh>
    <rPh sb="45" eb="46">
      <t>フク</t>
    </rPh>
    <phoneticPr fontId="18"/>
  </si>
  <si>
    <t>令和４年度分(R２～R４年度の平均値)</t>
    <rPh sb="0" eb="1">
      <t>レイ</t>
    </rPh>
    <rPh sb="1" eb="2">
      <t>ワ</t>
    </rPh>
    <rPh sb="3" eb="5">
      <t>ネンド</t>
    </rPh>
    <phoneticPr fontId="18"/>
  </si>
  <si>
    <t>財政力指数</t>
    <phoneticPr fontId="18"/>
  </si>
  <si>
    <t>基準財政需要額</t>
    <phoneticPr fontId="18"/>
  </si>
  <si>
    <t>基準財政収入額</t>
    <phoneticPr fontId="18"/>
  </si>
  <si>
    <t>参 考</t>
    <phoneticPr fontId="18"/>
  </si>
  <si>
    <t>-</t>
  </si>
  <si>
    <t>都市計画税</t>
  </si>
  <si>
    <t>その他のもの</t>
  </si>
  <si>
    <t>農耕作業用自動車</t>
  </si>
  <si>
    <t>小型特殊
自動車</t>
    <phoneticPr fontId="18"/>
  </si>
  <si>
    <t>標準税率</t>
  </si>
  <si>
    <t>　　　標準税率</t>
  </si>
  <si>
    <t>小型特殊自動車以外の軽自動車等</t>
  </si>
  <si>
    <t>軽自動車税</t>
  </si>
  <si>
    <t>固定資産税</t>
  </si>
  <si>
    <t>法人税割</t>
  </si>
  <si>
    <t>（円）</t>
  </si>
  <si>
    <t>⑨ 50億円超で50人超</t>
    <phoneticPr fontId="18"/>
  </si>
  <si>
    <t>⑧ 10億円超50億円以下で50人超</t>
    <phoneticPr fontId="18"/>
  </si>
  <si>
    <t>⑦ 10億円超で50人以下</t>
    <phoneticPr fontId="18"/>
  </si>
  <si>
    <t>⑥ １億円超10億円以下で50人超</t>
  </si>
  <si>
    <t>⑤ １億円超10億円以下で50人以下</t>
  </si>
  <si>
    <t>④ １千万円超１億円以下で50人超</t>
  </si>
  <si>
    <t>③ １千万円超１億円以下で50人以下</t>
  </si>
  <si>
    <t>② １千万円以下で50人超</t>
  </si>
  <si>
    <t>均等割</t>
  </si>
  <si>
    <t>法     人</t>
    <rPh sb="6" eb="7">
      <t>ヒト</t>
    </rPh>
    <phoneticPr fontId="18"/>
  </si>
  <si>
    <t>採用税率</t>
    <phoneticPr fontId="18"/>
  </si>
  <si>
    <t>所得割</t>
  </si>
  <si>
    <t>（円）</t>
    <phoneticPr fontId="18"/>
  </si>
  <si>
    <t>個人</t>
    <rPh sb="0" eb="1">
      <t>コ</t>
    </rPh>
    <rPh sb="1" eb="2">
      <t>ヒト</t>
    </rPh>
    <phoneticPr fontId="18"/>
  </si>
  <si>
    <t>市民税</t>
  </si>
  <si>
    <t>税           率</t>
    <rPh sb="12" eb="13">
      <t>リツ</t>
    </rPh>
    <phoneticPr fontId="18"/>
  </si>
  <si>
    <t>〔(G)-(H)〕/(D)</t>
    <phoneticPr fontId="18"/>
  </si>
  <si>
    <t>(G)/(F)</t>
    <phoneticPr fontId="18"/>
  </si>
  <si>
    <t>徴税費の割合</t>
    <phoneticPr fontId="18"/>
  </si>
  <si>
    <t>(H)</t>
    <phoneticPr fontId="18"/>
  </si>
  <si>
    <t>道府県民税取扱費</t>
    <phoneticPr fontId="18"/>
  </si>
  <si>
    <t>(G)</t>
    <phoneticPr fontId="18"/>
  </si>
  <si>
    <t>計</t>
    <phoneticPr fontId="18"/>
  </si>
  <si>
    <t>その他</t>
  </si>
  <si>
    <t>報奨金等の経費</t>
    <rPh sb="0" eb="3">
      <t>ホウショウキン</t>
    </rPh>
    <rPh sb="3" eb="4">
      <t>ナド</t>
    </rPh>
    <rPh sb="5" eb="7">
      <t>ケイヒ</t>
    </rPh>
    <phoneticPr fontId="2"/>
  </si>
  <si>
    <t>物件費</t>
    <rPh sb="0" eb="3">
      <t>ブッケンヒ</t>
    </rPh>
    <phoneticPr fontId="2"/>
  </si>
  <si>
    <t>人件費</t>
  </si>
  <si>
    <t>徴税費</t>
    <phoneticPr fontId="18"/>
  </si>
  <si>
    <t>(D)+(E)=(F)</t>
    <phoneticPr fontId="18"/>
  </si>
  <si>
    <t>(E)</t>
    <phoneticPr fontId="18"/>
  </si>
  <si>
    <t>道府県民税</t>
    <phoneticPr fontId="18"/>
  </si>
  <si>
    <t>(D)</t>
    <phoneticPr fontId="18"/>
  </si>
  <si>
    <t>市税</t>
    <phoneticPr fontId="18"/>
  </si>
  <si>
    <t>収入額</t>
    <phoneticPr fontId="18"/>
  </si>
  <si>
    <t>市税の徴収に要する経費</t>
    <rPh sb="1" eb="2">
      <t>ゼイ</t>
    </rPh>
    <rPh sb="3" eb="5">
      <t>チョウシュウ</t>
    </rPh>
    <rPh sb="6" eb="7">
      <t>ヨウ</t>
    </rPh>
    <rPh sb="9" eb="11">
      <t>ケイヒ</t>
    </rPh>
    <phoneticPr fontId="18"/>
  </si>
  <si>
    <t>(C)/(A)</t>
    <phoneticPr fontId="18"/>
  </si>
  <si>
    <t>市税の割合</t>
    <phoneticPr fontId="18"/>
  </si>
  <si>
    <t>不納欠損額</t>
    <phoneticPr fontId="18"/>
  </si>
  <si>
    <t>(C)/(B)</t>
    <phoneticPr fontId="18"/>
  </si>
  <si>
    <t>収入率</t>
    <phoneticPr fontId="18"/>
  </si>
  <si>
    <t>(C)</t>
    <phoneticPr fontId="18"/>
  </si>
  <si>
    <t>(B)</t>
    <phoneticPr fontId="18"/>
  </si>
  <si>
    <t>調定額</t>
    <phoneticPr fontId="18"/>
  </si>
  <si>
    <t>市税最終予算額</t>
    <phoneticPr fontId="18"/>
  </si>
  <si>
    <t>市税当初予算額</t>
    <phoneticPr fontId="18"/>
  </si>
  <si>
    <t>(A)</t>
    <phoneticPr fontId="18"/>
  </si>
  <si>
    <t>一般会計歳入決算額</t>
    <phoneticPr fontId="18"/>
  </si>
  <si>
    <t>令和４年度決算状況</t>
    <rPh sb="0" eb="2">
      <t>レイワ</t>
    </rPh>
    <rPh sb="3" eb="5">
      <t>ネンド</t>
    </rPh>
    <phoneticPr fontId="18"/>
  </si>
  <si>
    <t>（令和５年４月１日現在）</t>
    <rPh sb="1" eb="3">
      <t>レイワ</t>
    </rPh>
    <phoneticPr fontId="18"/>
  </si>
  <si>
    <t>（人）</t>
    <phoneticPr fontId="18"/>
  </si>
  <si>
    <r>
      <t>税関係職員数</t>
    </r>
    <r>
      <rPr>
        <sz val="11"/>
        <rFont val="ＭＳ Ｐ明朝"/>
        <family val="1"/>
        <charset val="128"/>
      </rPr>
      <t/>
    </r>
    <phoneticPr fontId="18"/>
  </si>
  <si>
    <t>（世帯）</t>
    <phoneticPr fontId="18"/>
  </si>
  <si>
    <t>世帯数</t>
    <phoneticPr fontId="18"/>
  </si>
  <si>
    <t xml:space="preserve">（人） </t>
    <phoneticPr fontId="18"/>
  </si>
  <si>
    <t>概要</t>
    <phoneticPr fontId="18"/>
  </si>
  <si>
    <t>福島市</t>
    <rPh sb="0" eb="1">
      <t>フク</t>
    </rPh>
    <rPh sb="1" eb="2">
      <t>シマ</t>
    </rPh>
    <rPh sb="2" eb="3">
      <t>シ</t>
    </rPh>
    <phoneticPr fontId="18"/>
  </si>
  <si>
    <t>秋田市</t>
    <rPh sb="0" eb="1">
      <t>アキ</t>
    </rPh>
    <rPh sb="1" eb="2">
      <t>タ</t>
    </rPh>
    <rPh sb="2" eb="3">
      <t>シ</t>
    </rPh>
    <phoneticPr fontId="18"/>
  </si>
  <si>
    <t>盛岡市</t>
    <rPh sb="0" eb="1">
      <t>モリ</t>
    </rPh>
    <rPh sb="1" eb="2">
      <t>オカ</t>
    </rPh>
    <rPh sb="2" eb="3">
      <t>シ</t>
    </rPh>
    <phoneticPr fontId="18"/>
  </si>
  <si>
    <t>青森市</t>
    <rPh sb="0" eb="1">
      <t>アオ</t>
    </rPh>
    <rPh sb="1" eb="2">
      <t>モリ</t>
    </rPh>
    <rPh sb="2" eb="3">
      <t>シ</t>
    </rPh>
    <phoneticPr fontId="18"/>
  </si>
  <si>
    <t>仙台市</t>
    <rPh sb="0" eb="1">
      <t>セン</t>
    </rPh>
    <rPh sb="1" eb="2">
      <t>ダイ</t>
    </rPh>
    <rPh sb="2" eb="3">
      <t>シ</t>
    </rPh>
    <phoneticPr fontId="18"/>
  </si>
  <si>
    <t>区　　　　　　　　　　　　　　　　　　　　　　　　　　　　　　　　　　分</t>
    <phoneticPr fontId="18"/>
  </si>
  <si>
    <t>（単位：千円，％）</t>
    <phoneticPr fontId="18"/>
  </si>
  <si>
    <t>　(3)　徴税費・税率等</t>
    <rPh sb="5" eb="8">
      <t>チョウゼイヒ</t>
    </rPh>
    <rPh sb="9" eb="11">
      <t>ゼイリツ</t>
    </rPh>
    <rPh sb="11" eb="12">
      <t>トウ</t>
    </rPh>
    <phoneticPr fontId="18"/>
  </si>
  <si>
    <t>※3</t>
    <phoneticPr fontId="2"/>
  </si>
  <si>
    <t>人口 　※1</t>
    <phoneticPr fontId="18"/>
  </si>
  <si>
    <t>① １千万円以下で50人以下　※2</t>
    <rPh sb="6" eb="8">
      <t>イカ</t>
    </rPh>
    <rPh sb="11" eb="12">
      <t>ニン</t>
    </rPh>
    <rPh sb="12" eb="14">
      <t>イカ</t>
    </rPh>
    <phoneticPr fontId="18"/>
  </si>
  <si>
    <t>※3　資本金の額又は出資金の額が１億円以下の法人又は資本金の額若しくは出資金の額を有しない法人（保険業法に規定</t>
    <rPh sb="24" eb="25">
      <t>マタ</t>
    </rPh>
    <rPh sb="26" eb="29">
      <t>シホンキン</t>
    </rPh>
    <rPh sb="30" eb="31">
      <t>ガク</t>
    </rPh>
    <rPh sb="31" eb="32">
      <t>モ</t>
    </rPh>
    <rPh sb="35" eb="38">
      <t>シュッシキン</t>
    </rPh>
    <rPh sb="39" eb="40">
      <t>ガク</t>
    </rPh>
    <rPh sb="41" eb="42">
      <t>ユウ</t>
    </rPh>
    <rPh sb="45" eb="47">
      <t>ホウジン</t>
    </rPh>
    <rPh sb="48" eb="50">
      <t>ホケン</t>
    </rPh>
    <rPh sb="50" eb="51">
      <t>ギョウ</t>
    </rPh>
    <rPh sb="51" eb="52">
      <t>ホウ</t>
    </rPh>
    <rPh sb="53" eb="55">
      <t>キテイ</t>
    </rPh>
    <phoneticPr fontId="18"/>
  </si>
  <si>
    <t>※1　青森市の人口及び世帯数は，住民基本台帳に基づく数値、その他の各市の人口及び世帯数は推計人口に基づく数値で</t>
    <rPh sb="3" eb="6">
      <t>アオモリシ</t>
    </rPh>
    <rPh sb="7" eb="9">
      <t>ジンコウ</t>
    </rPh>
    <rPh sb="9" eb="10">
      <t>オヨ</t>
    </rPh>
    <rPh sb="11" eb="14">
      <t>セタイスウ</t>
    </rPh>
    <rPh sb="16" eb="18">
      <t>ジュウミン</t>
    </rPh>
    <rPh sb="18" eb="20">
      <t>キホン</t>
    </rPh>
    <rPh sb="20" eb="22">
      <t>ダイチョウ</t>
    </rPh>
    <rPh sb="23" eb="24">
      <t>モト</t>
    </rPh>
    <rPh sb="26" eb="28">
      <t>スウチ</t>
    </rPh>
    <rPh sb="31" eb="32">
      <t>ホカ</t>
    </rPh>
    <rPh sb="33" eb="34">
      <t>カク</t>
    </rPh>
    <rPh sb="34" eb="35">
      <t>シ</t>
    </rPh>
    <rPh sb="36" eb="38">
      <t>ジンコウ</t>
    </rPh>
    <rPh sb="38" eb="39">
      <t>オヨ</t>
    </rPh>
    <rPh sb="40" eb="43">
      <t>セタイスウ</t>
    </rPh>
    <rPh sb="44" eb="46">
      <t>スイケイ</t>
    </rPh>
    <rPh sb="46" eb="47">
      <t>ジン</t>
    </rPh>
    <phoneticPr fontId="2"/>
  </si>
  <si>
    <t>※2　公共法人，公益法人等（独立行政法人で収益事業を行うものを除く。），一般社団・財団法人，人格のない社団等</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</si>
</sst>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Red]\-#,##0\ "/>
    <numFmt numFmtId="178" formatCode="#,##0;&quot;‐&quot;#,##0;&quot;－&quot;"/>
    <numFmt numFmtId="179" formatCode="0.0_);[Red]\(0.0\)"/>
    <numFmt numFmtId="180" formatCode="&quot;¥&quot;#,##0;[Red]\-&quot;¥&quot;#,##0"/>
    <numFmt numFmtId="181" formatCode="#,###;[Red]&quot;△&quot;#,###"/>
    <numFmt numFmtId="182" formatCode="#,##0.0;[Red]\-#,##0.0"/>
    <numFmt numFmtId="183" formatCode="#,##0.0;&quot;‐&quot;#,##0.0;&quot;－&quot;"/>
    <numFmt numFmtId="184" formatCode="#,##0;[Red]&quot;―&quot;\-#,##0;&quot;―&quot;"/>
    <numFmt numFmtId="185" formatCode="#,##0.0_ ;[Red]\-#,##0.0\ "/>
    <numFmt numFmtId="186" formatCode="\(#0\)"/>
    <numFmt numFmtId="187" formatCode="0.000_);[Red]\(0.000\)"/>
    <numFmt numFmtId="188" formatCode="#,##0.000;[Red]\-#,##0.000"/>
    <numFmt numFmtId="189" formatCode="#,##0.0"/>
  </numFmts>
  <fonts count="19">
    <font>
      <sz val="11"/>
      <name val="標準明朝"/>
      <family val="1"/>
      <charset val="128"/>
    </font>
    <font>
      <sz val="14"/>
      <name val="明朝"/>
      <family val="1"/>
      <charset val="128"/>
    </font>
    <font>
      <sz val="6"/>
      <name val="標準明朝"/>
      <family val="1"/>
      <charset val="128"/>
    </font>
    <font>
      <sz val="11"/>
      <name val="ＭＳ Ｐ明朝"/>
      <family val="1"/>
      <charset val="128"/>
    </font>
    <font>
      <sz val="12"/>
      <name val="ＭＳ Ｐゴシック"/>
      <family val="3"/>
      <charset val="128"/>
    </font>
    <font>
      <sz val="10"/>
      <name val="ＭＳ 明朝"/>
      <family val="1"/>
      <charset val="128"/>
    </font>
    <font>
      <sz val="11"/>
      <name val="ＭＳ 明朝"/>
      <family val="1"/>
      <charset val="128"/>
    </font>
    <font>
      <sz val="9"/>
      <name val="ＭＳ 明朝"/>
      <family val="1"/>
      <charset val="128"/>
    </font>
    <font>
      <sz val="10"/>
      <name val="ＭＳ ゴシック"/>
      <family val="3"/>
      <charset val="128"/>
    </font>
    <font>
      <b/>
      <sz val="10"/>
      <name val="ＭＳ ゴシック"/>
      <family val="3"/>
      <charset val="128"/>
    </font>
    <font>
      <b/>
      <sz val="10"/>
      <name val="ＭＳ 明朝"/>
      <family val="1"/>
      <charset val="128"/>
    </font>
    <font>
      <sz val="14"/>
      <name val="ＭＳ ゴシック"/>
      <family val="3"/>
      <charset val="128"/>
    </font>
    <font>
      <sz val="14"/>
      <name val="ＭＳ Ｐゴシック"/>
      <family val="3"/>
      <charset val="128"/>
    </font>
    <font>
      <sz val="10"/>
      <name val="ＭＳ Ｐ明朝"/>
      <family val="1"/>
      <charset val="128"/>
    </font>
    <font>
      <sz val="10"/>
      <name val="ＭＳ Ｐゴシック"/>
      <family val="3"/>
      <charset val="128"/>
    </font>
    <font>
      <sz val="10"/>
      <name val="標準明朝"/>
      <family val="1"/>
      <charset val="128"/>
    </font>
    <font>
      <sz val="12"/>
      <color theme="1"/>
      <name val="ＭＳ 明朝"/>
      <family val="1"/>
      <charset val="128"/>
    </font>
    <font>
      <sz val="12"/>
      <name val="ＭＳ 明朝"/>
      <family val="1"/>
      <charset val="128"/>
    </font>
    <font>
      <sz val="6"/>
      <name val="ＭＳ ゴシック"/>
      <family val="3"/>
      <charset val="128"/>
    </font>
  </fonts>
  <fills count="2">
    <fill>
      <patternFill patternType="none"/>
    </fill>
    <fill>
      <patternFill patternType="gray125"/>
    </fill>
  </fills>
  <borders count="22">
    <border>
      <left/>
      <right/>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alignment vertical="center"/>
    </xf>
    <xf numFmtId="38" fontId="1" fillId="0" borderId="0" applyFont="0" applyFill="0" applyBorder="0" applyAlignment="0" applyProtection="0"/>
    <xf numFmtId="0" fontId="16" fillId="0" borderId="0">
      <alignment vertical="center"/>
    </xf>
    <xf numFmtId="38" fontId="17" fillId="0" borderId="0" applyFont="0" applyFill="0" applyBorder="0" applyAlignment="0" applyProtection="0"/>
    <xf numFmtId="180" fontId="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alignment horizontal="center"/>
    </xf>
    <xf numFmtId="0" fontId="8" fillId="0" borderId="0"/>
    <xf numFmtId="38" fontId="8" fillId="0" borderId="0" applyFont="0" applyFill="0" applyBorder="0" applyAlignment="0" applyProtection="0"/>
    <xf numFmtId="0" fontId="8" fillId="0" borderId="0"/>
  </cellStyleXfs>
  <cellXfs count="347">
    <xf numFmtId="0" fontId="0" fillId="0" borderId="0" xfId="0">
      <alignment vertical="center"/>
    </xf>
    <xf numFmtId="178" fontId="3" fillId="0" borderId="0" xfId="1" applyNumberFormat="1" applyFont="1" applyFill="1" applyAlignment="1">
      <alignment vertical="center"/>
    </xf>
    <xf numFmtId="178" fontId="3" fillId="0" borderId="0" xfId="0" applyNumberFormat="1" applyFont="1" applyFill="1">
      <alignment vertical="center"/>
    </xf>
    <xf numFmtId="176" fontId="3" fillId="0" borderId="0" xfId="0" applyNumberFormat="1" applyFont="1" applyFill="1">
      <alignment vertical="center"/>
    </xf>
    <xf numFmtId="38" fontId="9" fillId="0" borderId="0" xfId="1" applyFont="1" applyFill="1" applyBorder="1" applyAlignment="1">
      <alignment vertical="center"/>
    </xf>
    <xf numFmtId="176" fontId="9" fillId="0" borderId="0" xfId="0" applyNumberFormat="1" applyFont="1" applyFill="1" applyBorder="1">
      <alignment vertical="center"/>
    </xf>
    <xf numFmtId="38" fontId="5" fillId="0" borderId="0" xfId="1" applyFont="1" applyFill="1" applyBorder="1" applyAlignment="1">
      <alignment vertical="center"/>
    </xf>
    <xf numFmtId="176" fontId="5" fillId="0" borderId="0" xfId="0" applyNumberFormat="1" applyFont="1" applyFill="1" applyBorder="1">
      <alignment vertical="center"/>
    </xf>
    <xf numFmtId="0" fontId="5" fillId="0" borderId="0" xfId="0" applyFont="1" applyFill="1" applyBorder="1" applyAlignment="1">
      <alignment horizontal="distributed" vertical="center"/>
    </xf>
    <xf numFmtId="38" fontId="9" fillId="0" borderId="0" xfId="1" applyFont="1" applyFill="1" applyBorder="1" applyAlignment="1">
      <alignment horizontal="right" vertical="center"/>
    </xf>
    <xf numFmtId="176" fontId="9" fillId="0" borderId="0" xfId="0" applyNumberFormat="1" applyFont="1" applyFill="1" applyBorder="1" applyAlignment="1">
      <alignment horizontal="right" vertical="center"/>
    </xf>
    <xf numFmtId="38" fontId="5" fillId="0" borderId="0" xfId="1" applyFont="1" applyFill="1" applyBorder="1" applyAlignment="1">
      <alignment horizontal="right" vertical="center"/>
    </xf>
    <xf numFmtId="176" fontId="5" fillId="0" borderId="0" xfId="0" applyNumberFormat="1" applyFont="1" applyFill="1" applyBorder="1" applyAlignment="1">
      <alignment horizontal="right" vertical="center"/>
    </xf>
    <xf numFmtId="38" fontId="5" fillId="0" borderId="2" xfId="1" applyFont="1" applyFill="1" applyBorder="1" applyAlignment="1">
      <alignment vertical="center"/>
    </xf>
    <xf numFmtId="3" fontId="5" fillId="0" borderId="0" xfId="1" applyNumberFormat="1" applyFont="1" applyFill="1" applyBorder="1" applyAlignment="1">
      <alignment vertical="center"/>
    </xf>
    <xf numFmtId="38" fontId="14" fillId="0" borderId="0" xfId="1" applyFont="1" applyFill="1" applyBorder="1" applyAlignment="1">
      <alignment vertical="center"/>
    </xf>
    <xf numFmtId="176" fontId="14" fillId="0" borderId="0" xfId="0" applyNumberFormat="1" applyFont="1" applyFill="1" applyBorder="1">
      <alignment vertical="center"/>
    </xf>
    <xf numFmtId="178" fontId="9" fillId="0" borderId="2" xfId="0"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178" fontId="5" fillId="0" borderId="2" xfId="1" applyNumberFormat="1" applyFont="1" applyFill="1" applyBorder="1" applyAlignment="1">
      <alignment vertical="center"/>
    </xf>
    <xf numFmtId="178" fontId="5" fillId="0" borderId="0" xfId="1" applyNumberFormat="1" applyFont="1" applyFill="1" applyBorder="1" applyAlignment="1">
      <alignment vertical="center"/>
    </xf>
    <xf numFmtId="178" fontId="9" fillId="0" borderId="2" xfId="1" applyNumberFormat="1" applyFont="1" applyFill="1" applyBorder="1" applyAlignment="1">
      <alignment vertical="center"/>
    </xf>
    <xf numFmtId="178" fontId="5" fillId="0" borderId="0" xfId="1" applyNumberFormat="1" applyFont="1" applyFill="1" applyBorder="1" applyAlignment="1">
      <alignment horizontal="right" vertical="center"/>
    </xf>
    <xf numFmtId="178" fontId="5" fillId="0" borderId="2" xfId="0" applyNumberFormat="1" applyFont="1" applyFill="1" applyBorder="1" applyAlignment="1">
      <alignment horizontal="right" vertical="center"/>
    </xf>
    <xf numFmtId="177" fontId="9" fillId="0" borderId="2" xfId="0" applyNumberFormat="1" applyFont="1" applyFill="1" applyBorder="1" applyAlignment="1">
      <alignment horizontal="right" vertical="center"/>
    </xf>
    <xf numFmtId="38" fontId="9" fillId="0" borderId="2" xfId="1" applyFont="1" applyFill="1" applyBorder="1" applyAlignment="1">
      <alignment horizontal="right" vertical="center"/>
    </xf>
    <xf numFmtId="38" fontId="9" fillId="0" borderId="2" xfId="1" applyFont="1" applyFill="1" applyBorder="1" applyAlignment="1">
      <alignment vertical="center"/>
    </xf>
    <xf numFmtId="178" fontId="9" fillId="0" borderId="0" xfId="1" quotePrefix="1" applyNumberFormat="1" applyFont="1" applyFill="1" applyBorder="1" applyAlignment="1">
      <alignment horizontal="right" vertical="center"/>
    </xf>
    <xf numFmtId="178" fontId="9" fillId="0" borderId="2" xfId="1" quotePrefix="1" applyNumberFormat="1" applyFont="1" applyFill="1" applyBorder="1" applyAlignment="1">
      <alignment horizontal="right" vertical="center"/>
    </xf>
    <xf numFmtId="184" fontId="5" fillId="0" borderId="4" xfId="1" applyNumberFormat="1" applyFont="1" applyFill="1" applyBorder="1" applyAlignment="1">
      <alignment horizontal="right" vertical="center"/>
    </xf>
    <xf numFmtId="182" fontId="5" fillId="0" borderId="4" xfId="1" applyNumberFormat="1" applyFont="1" applyFill="1" applyBorder="1" applyAlignment="1">
      <alignment horizontal="right" vertical="center"/>
    </xf>
    <xf numFmtId="38" fontId="5" fillId="0" borderId="4" xfId="1" applyNumberFormat="1" applyFont="1" applyFill="1" applyBorder="1" applyAlignment="1">
      <alignment horizontal="right" vertical="center"/>
    </xf>
    <xf numFmtId="38" fontId="5" fillId="0" borderId="3" xfId="1" applyFont="1" applyFill="1" applyBorder="1" applyAlignment="1">
      <alignment vertical="center"/>
    </xf>
    <xf numFmtId="185" fontId="5" fillId="0" borderId="14" xfId="1" applyNumberFormat="1" applyFont="1" applyFill="1" applyBorder="1" applyAlignment="1">
      <alignment horizontal="right" vertical="center"/>
    </xf>
    <xf numFmtId="177" fontId="5" fillId="0" borderId="4" xfId="1" applyNumberFormat="1" applyFont="1" applyFill="1" applyBorder="1" applyAlignment="1">
      <alignment horizontal="right" vertical="center"/>
    </xf>
    <xf numFmtId="178" fontId="5" fillId="0" borderId="3" xfId="0" quotePrefix="1" applyNumberFormat="1" applyFont="1" applyFill="1" applyBorder="1" applyAlignment="1">
      <alignment horizontal="right" vertical="center"/>
    </xf>
    <xf numFmtId="182" fontId="5" fillId="0" borderId="14" xfId="1" applyNumberFormat="1" applyFont="1" applyFill="1" applyBorder="1" applyAlignment="1">
      <alignment horizontal="right" vertical="center"/>
    </xf>
    <xf numFmtId="178" fontId="5" fillId="0" borderId="4" xfId="1"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178" fontId="5" fillId="0" borderId="2" xfId="0" quotePrefix="1" applyNumberFormat="1" applyFont="1" applyFill="1" applyBorder="1" applyAlignment="1">
      <alignment horizontal="right" vertical="center"/>
    </xf>
    <xf numFmtId="185" fontId="5" fillId="0" borderId="11" xfId="1" applyNumberFormat="1" applyFont="1" applyFill="1" applyBorder="1" applyAlignment="1">
      <alignment horizontal="right" vertical="center"/>
    </xf>
    <xf numFmtId="182" fontId="5" fillId="0" borderId="11" xfId="1" applyNumberFormat="1" applyFont="1" applyFill="1" applyBorder="1" applyAlignment="1">
      <alignment horizontal="right" vertical="center"/>
    </xf>
    <xf numFmtId="178" fontId="5" fillId="0" borderId="2" xfId="1" applyNumberFormat="1" applyFont="1" applyFill="1" applyBorder="1" applyAlignment="1">
      <alignment horizontal="right" vertical="center"/>
    </xf>
    <xf numFmtId="178" fontId="5" fillId="0" borderId="0" xfId="0" quotePrefix="1" applyNumberFormat="1" applyFont="1" applyFill="1" applyBorder="1" applyAlignment="1">
      <alignment horizontal="right" vertical="center"/>
    </xf>
    <xf numFmtId="184" fontId="5" fillId="0" borderId="11" xfId="1" applyNumberFormat="1" applyFont="1" applyFill="1" applyBorder="1" applyAlignment="1">
      <alignment horizontal="right" vertical="center"/>
    </xf>
    <xf numFmtId="38" fontId="5" fillId="0" borderId="6" xfId="1" applyFont="1" applyFill="1" applyBorder="1" applyAlignment="1">
      <alignment horizontal="right" vertical="center"/>
    </xf>
    <xf numFmtId="182" fontId="5" fillId="0" borderId="6"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38" fontId="5" fillId="0" borderId="7" xfId="1" applyFont="1" applyFill="1" applyBorder="1" applyAlignment="1">
      <alignment vertical="center"/>
    </xf>
    <xf numFmtId="185" fontId="5" fillId="0" borderId="10" xfId="1" applyNumberFormat="1" applyFont="1" applyFill="1" applyBorder="1" applyAlignment="1">
      <alignment horizontal="right" vertical="center"/>
    </xf>
    <xf numFmtId="182" fontId="5" fillId="0" borderId="10" xfId="1" applyNumberFormat="1" applyFont="1" applyFill="1" applyBorder="1" applyAlignment="1">
      <alignment horizontal="right" vertical="center"/>
    </xf>
    <xf numFmtId="182" fontId="5" fillId="0" borderId="4" xfId="1" applyNumberFormat="1" applyFont="1" applyFill="1" applyBorder="1" applyAlignment="1">
      <alignment vertical="center"/>
    </xf>
    <xf numFmtId="38" fontId="5" fillId="0" borderId="4" xfId="1" applyFont="1" applyFill="1" applyBorder="1" applyAlignment="1">
      <alignment vertical="center"/>
    </xf>
    <xf numFmtId="182" fontId="5" fillId="0" borderId="0" xfId="1" applyNumberFormat="1" applyFont="1" applyFill="1" applyBorder="1" applyAlignment="1">
      <alignment vertical="center"/>
    </xf>
    <xf numFmtId="38" fontId="5" fillId="0" borderId="0" xfId="1" applyFont="1" applyFill="1" applyAlignment="1">
      <alignment vertical="center"/>
    </xf>
    <xf numFmtId="178" fontId="5" fillId="0" borderId="3" xfId="1" applyNumberFormat="1" applyFont="1" applyFill="1" applyBorder="1" applyAlignment="1">
      <alignment horizontal="right" vertical="center"/>
    </xf>
    <xf numFmtId="38" fontId="5" fillId="0" borderId="0" xfId="1" applyNumberFormat="1" applyFont="1" applyFill="1" applyBorder="1" applyAlignment="1">
      <alignment horizontal="right" vertical="center"/>
    </xf>
    <xf numFmtId="3" fontId="5" fillId="0" borderId="0" xfId="1" applyNumberFormat="1" applyFont="1" applyFill="1" applyBorder="1" applyAlignment="1">
      <alignment horizontal="right" vertical="center"/>
    </xf>
    <xf numFmtId="38" fontId="5" fillId="0" borderId="6" xfId="1" applyNumberFormat="1" applyFont="1" applyFill="1" applyBorder="1" applyAlignment="1">
      <alignment horizontal="right" vertical="center"/>
    </xf>
    <xf numFmtId="186" fontId="5" fillId="0" borderId="2" xfId="1" applyNumberFormat="1" applyFont="1" applyFill="1" applyBorder="1" applyAlignment="1">
      <alignment horizontal="right" vertical="center"/>
    </xf>
    <xf numFmtId="186" fontId="5" fillId="0" borderId="0" xfId="1" applyNumberFormat="1" applyFont="1" applyFill="1" applyBorder="1" applyAlignment="1">
      <alignment vertical="center"/>
    </xf>
    <xf numFmtId="38" fontId="5" fillId="0" borderId="0" xfId="1" applyFont="1" applyFill="1" applyBorder="1" applyAlignment="1">
      <alignment horizontal="right"/>
    </xf>
    <xf numFmtId="182" fontId="5" fillId="0" borderId="0" xfId="1" applyNumberFormat="1" applyFont="1" applyFill="1" applyBorder="1" applyAlignment="1">
      <alignment horizontal="right"/>
    </xf>
    <xf numFmtId="177" fontId="5" fillId="0" borderId="0" xfId="1" applyNumberFormat="1" applyFont="1" applyFill="1" applyBorder="1" applyAlignment="1">
      <alignment horizontal="right"/>
    </xf>
    <xf numFmtId="38" fontId="5" fillId="0" borderId="0" xfId="1" applyFont="1" applyFill="1" applyBorder="1" applyAlignment="1"/>
    <xf numFmtId="185" fontId="5" fillId="0" borderId="11" xfId="1" applyNumberFormat="1" applyFont="1" applyFill="1" applyBorder="1" applyAlignment="1">
      <alignment horizontal="right"/>
    </xf>
    <xf numFmtId="38" fontId="5" fillId="0" borderId="2" xfId="1" applyFont="1" applyFill="1" applyBorder="1" applyAlignment="1"/>
    <xf numFmtId="182" fontId="5" fillId="0" borderId="11" xfId="1" applyNumberFormat="1" applyFont="1" applyFill="1" applyBorder="1" applyAlignment="1">
      <alignment horizontal="right"/>
    </xf>
    <xf numFmtId="38" fontId="5" fillId="0" borderId="6" xfId="1" applyFont="1" applyFill="1" applyBorder="1" applyAlignment="1">
      <alignment vertical="center"/>
    </xf>
    <xf numFmtId="38" fontId="5" fillId="0" borderId="2" xfId="1" applyFont="1" applyFill="1" applyBorder="1" applyAlignment="1">
      <alignment horizontal="right" vertical="center"/>
    </xf>
    <xf numFmtId="184" fontId="5" fillId="0" borderId="2" xfId="1" applyNumberFormat="1" applyFont="1" applyFill="1" applyBorder="1" applyAlignment="1">
      <alignment horizontal="right" vertical="center"/>
    </xf>
    <xf numFmtId="186" fontId="5" fillId="0" borderId="2" xfId="1" applyNumberFormat="1" applyFont="1" applyFill="1" applyBorder="1" applyAlignment="1">
      <alignment vertical="center"/>
    </xf>
    <xf numFmtId="38" fontId="5" fillId="0" borderId="0" xfId="1" applyNumberFormat="1" applyFont="1" applyFill="1" applyBorder="1" applyAlignment="1">
      <alignment horizontal="right"/>
    </xf>
    <xf numFmtId="38" fontId="5" fillId="0" borderId="7" xfId="1" applyNumberFormat="1" applyFont="1" applyFill="1" applyBorder="1" applyAlignment="1">
      <alignment horizontal="right" vertical="center"/>
    </xf>
    <xf numFmtId="0" fontId="5" fillId="0" borderId="0" xfId="12" applyFont="1" applyFill="1" applyBorder="1" applyAlignment="1">
      <alignment vertical="center"/>
    </xf>
    <xf numFmtId="0" fontId="7" fillId="0" borderId="0" xfId="12" applyFont="1" applyFill="1" applyBorder="1" applyAlignment="1">
      <alignment vertical="center"/>
    </xf>
    <xf numFmtId="0" fontId="9" fillId="0" borderId="0" xfId="0" applyFont="1" applyFill="1" applyBorder="1" applyAlignment="1">
      <alignment horizontal="distributed" vertical="center"/>
    </xf>
    <xf numFmtId="0" fontId="5" fillId="0" borderId="8" xfId="12" applyFont="1" applyFill="1" applyBorder="1" applyAlignment="1">
      <alignment horizontal="distributed" vertical="center" indent="1"/>
    </xf>
    <xf numFmtId="0" fontId="9" fillId="0" borderId="0" xfId="0" applyFont="1" applyFill="1" applyBorder="1" applyAlignment="1">
      <alignment horizontal="distributed" vertical="center"/>
    </xf>
    <xf numFmtId="49" fontId="5" fillId="0" borderId="15" xfId="1" applyNumberFormat="1" applyFont="1" applyFill="1" applyBorder="1" applyAlignment="1">
      <alignment horizontal="distributed" vertical="center" indent="2"/>
    </xf>
    <xf numFmtId="49" fontId="5" fillId="0" borderId="8" xfId="1" applyNumberFormat="1" applyFont="1" applyFill="1" applyBorder="1" applyAlignment="1">
      <alignment horizontal="distributed" vertical="center" indent="2"/>
    </xf>
    <xf numFmtId="49" fontId="5" fillId="0" borderId="16" xfId="1" applyNumberFormat="1" applyFont="1" applyFill="1" applyBorder="1" applyAlignment="1">
      <alignment horizontal="distributed" vertical="center" indent="2"/>
    </xf>
    <xf numFmtId="0" fontId="8" fillId="0" borderId="0" xfId="0" applyFont="1" applyFill="1" applyBorder="1" applyAlignment="1">
      <alignment horizontal="distributed" vertical="center"/>
    </xf>
    <xf numFmtId="38" fontId="5" fillId="0" borderId="15" xfId="1" applyFont="1" applyFill="1" applyBorder="1" applyAlignment="1">
      <alignment horizontal="distributed" vertical="center" indent="2"/>
    </xf>
    <xf numFmtId="38" fontId="5" fillId="0" borderId="8" xfId="1" applyFont="1" applyFill="1" applyBorder="1" applyAlignment="1">
      <alignment horizontal="distributed" vertical="center" indent="2"/>
    </xf>
    <xf numFmtId="38" fontId="5" fillId="0" borderId="16" xfId="1" applyFont="1" applyFill="1" applyBorder="1" applyAlignment="1">
      <alignment horizontal="distributed" vertical="center" indent="2"/>
    </xf>
    <xf numFmtId="182" fontId="5" fillId="0" borderId="15" xfId="1" applyNumberFormat="1" applyFont="1" applyFill="1" applyBorder="1" applyAlignment="1">
      <alignment horizontal="distributed" vertical="center" indent="2"/>
    </xf>
    <xf numFmtId="182" fontId="5" fillId="0" borderId="8" xfId="1" applyNumberFormat="1" applyFont="1" applyFill="1" applyBorder="1" applyAlignment="1">
      <alignment horizontal="distributed" vertical="center" indent="2"/>
    </xf>
    <xf numFmtId="0" fontId="5" fillId="0" borderId="15" xfId="12" applyFont="1" applyFill="1" applyBorder="1" applyAlignment="1">
      <alignment horizontal="distributed" vertical="center" indent="1"/>
    </xf>
    <xf numFmtId="0" fontId="5" fillId="0" borderId="8" xfId="12" applyFont="1" applyFill="1" applyBorder="1" applyAlignment="1">
      <alignment horizontal="distributed" vertical="center" indent="1"/>
    </xf>
    <xf numFmtId="0" fontId="5" fillId="0" borderId="15"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5" fillId="0" borderId="16" xfId="12" applyFont="1" applyFill="1" applyBorder="1" applyAlignment="1">
      <alignment horizontal="distributed" vertical="center" indent="1"/>
    </xf>
    <xf numFmtId="0" fontId="11"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6" fillId="0" borderId="0" xfId="0" applyFont="1" applyFill="1">
      <alignment vertical="center"/>
    </xf>
    <xf numFmtId="178" fontId="6" fillId="0" borderId="0" xfId="1" applyNumberFormat="1" applyFont="1" applyFill="1" applyAlignment="1">
      <alignment vertical="center"/>
    </xf>
    <xf numFmtId="178" fontId="6" fillId="0" borderId="0" xfId="0" applyNumberFormat="1" applyFont="1" applyFill="1">
      <alignment vertical="center"/>
    </xf>
    <xf numFmtId="178" fontId="5" fillId="0" borderId="0" xfId="0" applyNumberFormat="1" applyFont="1" applyFill="1">
      <alignment vertical="center"/>
    </xf>
    <xf numFmtId="178" fontId="6" fillId="0" borderId="0" xfId="0" applyNumberFormat="1"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6" fillId="0" borderId="4" xfId="0" applyFont="1" applyFill="1" applyBorder="1" applyAlignment="1">
      <alignment vertical="center"/>
    </xf>
    <xf numFmtId="178" fontId="5" fillId="0" borderId="4" xfId="0" applyNumberFormat="1" applyFont="1" applyFill="1" applyBorder="1" applyAlignment="1">
      <alignment vertical="center"/>
    </xf>
    <xf numFmtId="0" fontId="5" fillId="0" borderId="4" xfId="0" applyFont="1" applyFill="1" applyBorder="1" applyAlignment="1">
      <alignment vertical="center"/>
    </xf>
    <xf numFmtId="0" fontId="5" fillId="0" borderId="0" xfId="0" applyFont="1" applyFill="1" applyAlignment="1">
      <alignment horizontal="right" vertical="center"/>
    </xf>
    <xf numFmtId="0" fontId="5" fillId="0" borderId="4" xfId="0" applyFont="1" applyFill="1" applyBorder="1" applyAlignment="1">
      <alignment horizontal="center" vertical="center"/>
    </xf>
    <xf numFmtId="0" fontId="5" fillId="0" borderId="0" xfId="0" applyFont="1" applyFill="1" applyBorder="1" applyAlignment="1">
      <alignment horizontal="distributed" vertical="center"/>
    </xf>
    <xf numFmtId="49" fontId="5" fillId="0" borderId="1" xfId="0" applyNumberFormat="1" applyFont="1" applyFill="1" applyBorder="1">
      <alignment vertical="center"/>
    </xf>
    <xf numFmtId="49" fontId="5" fillId="0" borderId="0" xfId="0" applyNumberFormat="1" applyFont="1" applyFill="1" applyBorder="1">
      <alignment vertical="center"/>
    </xf>
    <xf numFmtId="49" fontId="5" fillId="0" borderId="0" xfId="0" applyNumberFormat="1" applyFont="1" applyFill="1">
      <alignment vertical="center"/>
    </xf>
    <xf numFmtId="0" fontId="5" fillId="0" borderId="5" xfId="0" applyFont="1" applyFill="1" applyBorder="1">
      <alignment vertical="center"/>
    </xf>
    <xf numFmtId="178" fontId="5" fillId="0" borderId="13" xfId="1" applyNumberFormat="1" applyFont="1" applyFill="1" applyBorder="1" applyAlignment="1">
      <alignment horizontal="center" vertical="center"/>
    </xf>
    <xf numFmtId="178"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178" fontId="5" fillId="0" borderId="17" xfId="0" applyNumberFormat="1" applyFont="1" applyFill="1" applyBorder="1" applyAlignment="1">
      <alignment horizontal="center" vertical="center"/>
    </xf>
    <xf numFmtId="178" fontId="5" fillId="0" borderId="9" xfId="1" applyNumberFormat="1" applyFont="1" applyFill="1" applyBorder="1" applyAlignment="1">
      <alignment horizontal="center" vertical="center"/>
    </xf>
    <xf numFmtId="178" fontId="5" fillId="0" borderId="17" xfId="1"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lignment vertical="center"/>
    </xf>
    <xf numFmtId="0" fontId="8" fillId="0" borderId="6" xfId="0" applyFont="1" applyFill="1" applyBorder="1" applyAlignment="1">
      <alignment horizontal="distributed" vertical="center"/>
    </xf>
    <xf numFmtId="178" fontId="9" fillId="0" borderId="0" xfId="1" applyNumberFormat="1" applyFont="1" applyFill="1" applyAlignment="1">
      <alignment vertical="center"/>
    </xf>
    <xf numFmtId="176" fontId="9" fillId="0" borderId="0" xfId="0" applyNumberFormat="1" applyFont="1" applyFill="1">
      <alignment vertical="center"/>
    </xf>
    <xf numFmtId="176" fontId="9" fillId="0" borderId="6" xfId="0" applyNumberFormat="1" applyFont="1" applyFill="1" applyBorder="1">
      <alignment vertical="center"/>
    </xf>
    <xf numFmtId="178" fontId="9" fillId="0" borderId="7" xfId="1" applyNumberFormat="1" applyFont="1" applyFill="1" applyBorder="1" applyAlignment="1">
      <alignment vertical="center"/>
    </xf>
    <xf numFmtId="178" fontId="9" fillId="0" borderId="6" xfId="1" applyNumberFormat="1" applyFont="1" applyFill="1" applyBorder="1" applyAlignment="1">
      <alignment vertical="center"/>
    </xf>
    <xf numFmtId="178" fontId="9" fillId="0" borderId="0" xfId="1" applyNumberFormat="1" applyFont="1" applyFill="1" applyBorder="1" applyAlignment="1">
      <alignment vertical="center"/>
    </xf>
    <xf numFmtId="0" fontId="9" fillId="0" borderId="0" xfId="0" applyFont="1" applyFill="1">
      <alignment vertical="center"/>
    </xf>
    <xf numFmtId="0" fontId="8" fillId="0" borderId="0" xfId="0" applyFont="1" applyFill="1" applyBorder="1" applyAlignment="1">
      <alignment horizontal="center" vertical="center"/>
    </xf>
    <xf numFmtId="178" fontId="5" fillId="0" borderId="0" xfId="1" applyNumberFormat="1" applyFont="1" applyFill="1" applyAlignment="1">
      <alignment vertical="center"/>
    </xf>
    <xf numFmtId="176" fontId="5" fillId="0" borderId="0" xfId="0" applyNumberFormat="1" applyFont="1" applyFill="1">
      <alignment vertical="center"/>
    </xf>
    <xf numFmtId="178" fontId="9" fillId="0" borderId="2" xfId="1" applyNumberFormat="1" applyFont="1" applyFill="1" applyBorder="1" applyAlignment="1">
      <alignment horizontal="right" vertical="center"/>
    </xf>
    <xf numFmtId="178" fontId="10" fillId="0" borderId="0" xfId="1" applyNumberFormat="1" applyFont="1" applyFill="1" applyBorder="1" applyAlignment="1">
      <alignment vertical="center"/>
    </xf>
    <xf numFmtId="176" fontId="5" fillId="0" borderId="0" xfId="0" applyNumberFormat="1" applyFont="1" applyFill="1" applyAlignment="1">
      <alignment horizontal="right" vertical="center"/>
    </xf>
    <xf numFmtId="0" fontId="5" fillId="0" borderId="0" xfId="0" applyFont="1" applyFill="1" applyBorder="1" applyAlignment="1">
      <alignment horizontal="right" vertical="center"/>
    </xf>
    <xf numFmtId="0" fontId="9" fillId="0" borderId="0" xfId="0" applyFont="1" applyFill="1" applyAlignment="1">
      <alignment horizontal="right" vertical="center"/>
    </xf>
    <xf numFmtId="0" fontId="9" fillId="0" borderId="0" xfId="0" applyFont="1" applyFill="1" applyBorder="1" applyAlignment="1">
      <alignment horizontal="right" vertical="center"/>
    </xf>
    <xf numFmtId="182" fontId="9" fillId="0" borderId="0" xfId="1" applyNumberFormat="1" applyFont="1" applyFill="1" applyBorder="1" applyAlignment="1">
      <alignment horizontal="right" vertical="center"/>
    </xf>
    <xf numFmtId="0" fontId="8" fillId="0" borderId="4" xfId="0" applyFont="1" applyFill="1" applyBorder="1" applyAlignment="1">
      <alignment horizontal="distributed" vertical="center"/>
    </xf>
    <xf numFmtId="0" fontId="9" fillId="0" borderId="4" xfId="0" applyFont="1" applyFill="1" applyBorder="1" applyAlignment="1">
      <alignment horizontal="distributed" vertical="center"/>
    </xf>
    <xf numFmtId="178" fontId="9" fillId="0" borderId="3" xfId="1" applyNumberFormat="1" applyFont="1" applyFill="1" applyBorder="1" applyAlignment="1">
      <alignment vertical="center"/>
    </xf>
    <xf numFmtId="178" fontId="9" fillId="0" borderId="4" xfId="1" applyNumberFormat="1" applyFont="1" applyFill="1" applyBorder="1" applyAlignment="1">
      <alignment vertical="center"/>
    </xf>
    <xf numFmtId="176" fontId="9" fillId="0" borderId="4" xfId="0" applyNumberFormat="1" applyFont="1" applyFill="1" applyBorder="1">
      <alignment vertical="center"/>
    </xf>
    <xf numFmtId="176" fontId="3" fillId="0" borderId="0" xfId="0" applyNumberFormat="1" applyFont="1" applyFill="1" applyBorder="1">
      <alignment vertical="center"/>
    </xf>
    <xf numFmtId="38" fontId="5" fillId="0" borderId="13" xfId="1" applyFont="1" applyFill="1" applyBorder="1" applyAlignment="1">
      <alignment horizontal="center" vertical="center"/>
    </xf>
    <xf numFmtId="0" fontId="5" fillId="0" borderId="17" xfId="0" applyFont="1" applyFill="1" applyBorder="1" applyAlignment="1">
      <alignment horizontal="center" vertical="center"/>
    </xf>
    <xf numFmtId="38" fontId="5" fillId="0" borderId="9" xfId="1" applyFont="1" applyFill="1" applyBorder="1" applyAlignment="1">
      <alignment horizontal="center" vertical="center"/>
    </xf>
    <xf numFmtId="38" fontId="9" fillId="0" borderId="7" xfId="1" applyFont="1" applyFill="1" applyBorder="1" applyAlignment="1">
      <alignment vertical="center"/>
    </xf>
    <xf numFmtId="38" fontId="9" fillId="0" borderId="6" xfId="1" applyFont="1" applyFill="1" applyBorder="1" applyAlignment="1">
      <alignment vertical="center"/>
    </xf>
    <xf numFmtId="176" fontId="9" fillId="0" borderId="10" xfId="0" applyNumberFormat="1" applyFont="1" applyFill="1" applyBorder="1">
      <alignment vertical="center"/>
    </xf>
    <xf numFmtId="0" fontId="9" fillId="0" borderId="0" xfId="0" applyFont="1" applyFill="1" applyBorder="1">
      <alignment vertical="center"/>
    </xf>
    <xf numFmtId="176" fontId="9" fillId="0" borderId="11" xfId="0" applyNumberFormat="1" applyFont="1" applyFill="1" applyBorder="1">
      <alignment vertical="center"/>
    </xf>
    <xf numFmtId="176" fontId="5" fillId="0" borderId="11" xfId="0" applyNumberFormat="1" applyFont="1" applyFill="1" applyBorder="1">
      <alignment vertical="center"/>
    </xf>
    <xf numFmtId="178" fontId="5" fillId="0" borderId="2" xfId="1" quotePrefix="1" applyNumberFormat="1" applyFont="1" applyFill="1" applyBorder="1" applyAlignment="1">
      <alignment horizontal="right" vertical="center"/>
    </xf>
    <xf numFmtId="178" fontId="5" fillId="0" borderId="0" xfId="1" quotePrefix="1" applyNumberFormat="1" applyFont="1" applyFill="1" applyBorder="1" applyAlignment="1">
      <alignment horizontal="right" vertical="center"/>
    </xf>
    <xf numFmtId="0" fontId="5" fillId="0" borderId="11" xfId="0" applyFont="1" applyFill="1" applyBorder="1" applyAlignment="1">
      <alignment horizontal="right" vertical="center"/>
    </xf>
    <xf numFmtId="0" fontId="9" fillId="0" borderId="11" xfId="0" applyFont="1" applyFill="1" applyBorder="1" applyAlignment="1">
      <alignment horizontal="right" vertical="center"/>
    </xf>
    <xf numFmtId="181" fontId="9" fillId="0" borderId="0" xfId="5" applyNumberFormat="1" applyFont="1" applyFill="1" applyBorder="1" applyAlignment="1" applyProtection="1">
      <alignment horizontal="right" vertical="center"/>
      <protection locked="0"/>
    </xf>
    <xf numFmtId="38" fontId="9" fillId="0" borderId="3" xfId="1" applyFont="1" applyFill="1" applyBorder="1" applyAlignment="1">
      <alignment vertical="center"/>
    </xf>
    <xf numFmtId="38" fontId="9" fillId="0" borderId="4" xfId="1" applyFont="1" applyFill="1" applyBorder="1" applyAlignment="1">
      <alignment vertical="center"/>
    </xf>
    <xf numFmtId="176" fontId="9" fillId="0" borderId="14" xfId="0" applyNumberFormat="1" applyFont="1" applyFill="1" applyBorder="1">
      <alignment vertical="center"/>
    </xf>
    <xf numFmtId="0" fontId="13" fillId="0" borderId="0" xfId="0" applyFont="1" applyFill="1">
      <alignment vertical="center"/>
    </xf>
    <xf numFmtId="38" fontId="13" fillId="0" borderId="0" xfId="1" applyFont="1" applyFill="1" applyAlignment="1">
      <alignment vertical="center"/>
    </xf>
    <xf numFmtId="176" fontId="13" fillId="0" borderId="0" xfId="0" applyNumberFormat="1" applyFont="1" applyFill="1">
      <alignment vertical="center"/>
    </xf>
    <xf numFmtId="176" fontId="13" fillId="0" borderId="0" xfId="0" applyNumberFormat="1" applyFont="1" applyFill="1" applyBorder="1">
      <alignment vertical="center"/>
    </xf>
    <xf numFmtId="0" fontId="13" fillId="0" borderId="0" xfId="0" applyFont="1" applyFill="1" applyBorder="1">
      <alignment vertical="center"/>
    </xf>
    <xf numFmtId="38" fontId="6" fillId="0" borderId="0" xfId="1" applyFont="1" applyFill="1" applyAlignment="1">
      <alignment vertical="center"/>
    </xf>
    <xf numFmtId="0" fontId="6" fillId="0" borderId="4" xfId="0" applyFont="1" applyFill="1" applyBorder="1">
      <alignment vertical="center"/>
    </xf>
    <xf numFmtId="0" fontId="6" fillId="0" borderId="0" xfId="0" applyFont="1" applyFill="1" applyAlignment="1">
      <alignment horizontal="right" vertical="center"/>
    </xf>
    <xf numFmtId="0" fontId="5" fillId="0" borderId="4" xfId="0" applyFont="1" applyFill="1" applyBorder="1" applyAlignment="1">
      <alignment horizontal="right" vertical="center"/>
    </xf>
    <xf numFmtId="38" fontId="5" fillId="0" borderId="17" xfId="1" applyFont="1" applyFill="1" applyBorder="1" applyAlignment="1">
      <alignment horizontal="center" vertical="center"/>
    </xf>
    <xf numFmtId="38" fontId="9" fillId="0" borderId="0" xfId="1" applyFont="1" applyFill="1" applyAlignment="1">
      <alignment vertical="center"/>
    </xf>
    <xf numFmtId="179" fontId="9"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182" fontId="9" fillId="0" borderId="0" xfId="1" applyNumberFormat="1" applyFont="1" applyFill="1" applyAlignment="1">
      <alignment horizontal="right" vertical="center"/>
    </xf>
    <xf numFmtId="38" fontId="3" fillId="0" borderId="0" xfId="1" applyFont="1" applyFill="1" applyAlignment="1">
      <alignment vertical="center"/>
    </xf>
    <xf numFmtId="0" fontId="7" fillId="0" borderId="0" xfId="0" applyFont="1" applyFill="1">
      <alignment vertical="center"/>
    </xf>
    <xf numFmtId="38" fontId="7" fillId="0" borderId="0" xfId="1" applyFont="1" applyFill="1" applyAlignment="1">
      <alignment vertical="center"/>
    </xf>
    <xf numFmtId="182" fontId="7" fillId="0" borderId="0" xfId="1" applyNumberFormat="1" applyFont="1" applyFill="1" applyAlignment="1">
      <alignment vertical="center"/>
    </xf>
    <xf numFmtId="182" fontId="5" fillId="0" borderId="0" xfId="1" applyNumberFormat="1" applyFont="1" applyFill="1" applyAlignment="1">
      <alignment horizontal="right" vertical="center"/>
    </xf>
    <xf numFmtId="0" fontId="5" fillId="0" borderId="1"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38" fontId="5" fillId="0" borderId="13" xfId="1" applyFont="1" applyFill="1" applyBorder="1" applyAlignment="1">
      <alignment horizontal="center" vertical="center"/>
    </xf>
    <xf numFmtId="38" fontId="5" fillId="0" borderId="12" xfId="1" applyFont="1" applyFill="1" applyBorder="1" applyAlignment="1">
      <alignment horizontal="center" vertical="center"/>
    </xf>
    <xf numFmtId="182" fontId="5" fillId="0" borderId="13" xfId="1" applyNumberFormat="1" applyFont="1" applyFill="1" applyBorder="1" applyAlignment="1">
      <alignment horizontal="center" vertical="center"/>
    </xf>
    <xf numFmtId="182" fontId="5" fillId="0" borderId="12" xfId="1" applyNumberFormat="1" applyFont="1" applyFill="1" applyBorder="1" applyAlignment="1">
      <alignment horizontal="center" vertical="center"/>
    </xf>
    <xf numFmtId="182" fontId="5" fillId="0" borderId="9" xfId="1" applyNumberFormat="1" applyFont="1" applyFill="1" applyBorder="1" applyAlignment="1">
      <alignment horizontal="center" vertical="center"/>
    </xf>
    <xf numFmtId="0" fontId="5" fillId="0" borderId="6"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xf>
    <xf numFmtId="0" fontId="5" fillId="0" borderId="11" xfId="0" applyFont="1" applyFill="1" applyBorder="1" applyAlignment="1">
      <alignment horizontal="distributed"/>
    </xf>
    <xf numFmtId="0" fontId="5" fillId="0" borderId="0" xfId="0" applyFont="1" applyFill="1" applyAlignment="1"/>
    <xf numFmtId="0" fontId="5" fillId="0" borderId="0" xfId="0" applyFont="1" applyFill="1" applyBorder="1" applyAlignment="1">
      <alignment horizontal="distributed" vertical="center" indent="1"/>
    </xf>
    <xf numFmtId="0" fontId="5" fillId="0" borderId="11" xfId="0" applyFont="1" applyFill="1" applyBorder="1" applyAlignment="1">
      <alignment horizontal="distributed" vertical="center"/>
    </xf>
    <xf numFmtId="183" fontId="5" fillId="0" borderId="0" xfId="1" quotePrefix="1" applyNumberFormat="1" applyFont="1" applyFill="1" applyBorder="1" applyAlignment="1">
      <alignment horizontal="right" vertical="center"/>
    </xf>
    <xf numFmtId="0" fontId="5" fillId="0" borderId="4" xfId="0" applyFont="1" applyFill="1" applyBorder="1" applyAlignment="1">
      <alignment horizontal="distributed" vertical="center"/>
    </xf>
    <xf numFmtId="0" fontId="5" fillId="0" borderId="14" xfId="0" applyFont="1" applyFill="1" applyBorder="1" applyAlignment="1">
      <alignment horizontal="left" vertical="center"/>
    </xf>
    <xf numFmtId="178" fontId="5" fillId="0" borderId="4" xfId="1" quotePrefix="1" applyNumberFormat="1" applyFont="1" applyFill="1" applyBorder="1" applyAlignment="1">
      <alignment horizontal="right" vertical="center"/>
    </xf>
    <xf numFmtId="0" fontId="5" fillId="0" borderId="0" xfId="0" applyFont="1" applyFill="1" applyAlignment="1">
      <alignment horizontal="distributed" vertical="center"/>
    </xf>
    <xf numFmtId="0" fontId="5" fillId="0" borderId="0" xfId="0" applyFont="1" applyFill="1" applyAlignment="1">
      <alignment horizontal="centerContinuous" vertical="center"/>
    </xf>
    <xf numFmtId="0" fontId="5" fillId="0" borderId="4"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19" xfId="0" applyFont="1" applyFill="1" applyBorder="1" applyAlignment="1">
      <alignment horizontal="distributed" vertical="center"/>
    </xf>
    <xf numFmtId="0" fontId="7" fillId="0" borderId="0" xfId="0" applyFont="1" applyFill="1" applyBorder="1">
      <alignment vertical="center"/>
    </xf>
    <xf numFmtId="182" fontId="6" fillId="0" borderId="0" xfId="1" applyNumberFormat="1" applyFont="1" applyFill="1" applyAlignment="1">
      <alignment vertical="center"/>
    </xf>
    <xf numFmtId="182" fontId="6" fillId="0" borderId="0" xfId="1" applyNumberFormat="1" applyFont="1" applyFill="1" applyBorder="1" applyAlignment="1">
      <alignment vertical="center"/>
    </xf>
    <xf numFmtId="182" fontId="5" fillId="0" borderId="0" xfId="1" applyNumberFormat="1" applyFont="1" applyFill="1" applyAlignment="1">
      <alignment vertical="center"/>
    </xf>
    <xf numFmtId="0" fontId="6" fillId="0" borderId="0" xfId="12" applyFont="1" applyFill="1" applyBorder="1" applyAlignment="1">
      <alignment vertical="top"/>
    </xf>
    <xf numFmtId="0" fontId="5" fillId="0" borderId="0" xfId="12" applyFont="1" applyFill="1" applyBorder="1" applyAlignment="1">
      <alignment horizontal="right" vertical="center"/>
    </xf>
    <xf numFmtId="0" fontId="5" fillId="0" borderId="8" xfId="12" applyFont="1" applyFill="1" applyBorder="1" applyAlignment="1">
      <alignment horizontal="center" vertical="center"/>
    </xf>
    <xf numFmtId="0" fontId="5" fillId="0" borderId="16" xfId="12" applyFont="1" applyFill="1" applyBorder="1" applyAlignment="1">
      <alignment horizontal="center" vertical="center"/>
    </xf>
    <xf numFmtId="0" fontId="5" fillId="0" borderId="6" xfId="12" applyFont="1" applyFill="1" applyBorder="1" applyAlignment="1">
      <alignment horizontal="distributed" vertical="center"/>
    </xf>
    <xf numFmtId="0" fontId="5" fillId="0" borderId="10" xfId="12" applyFont="1" applyFill="1" applyBorder="1" applyAlignment="1">
      <alignment horizontal="distributed" vertical="center"/>
    </xf>
    <xf numFmtId="0" fontId="5" fillId="0" borderId="0" xfId="12" applyFont="1" applyFill="1" applyBorder="1" applyAlignment="1">
      <alignment horizontal="distributed" vertical="center"/>
    </xf>
    <xf numFmtId="0" fontId="5" fillId="0" borderId="6" xfId="12" applyFont="1" applyFill="1" applyBorder="1" applyAlignment="1">
      <alignment horizontal="distributed" vertical="center"/>
    </xf>
    <xf numFmtId="0" fontId="5" fillId="0" borderId="11" xfId="12" applyFont="1" applyFill="1" applyBorder="1" applyAlignment="1">
      <alignment horizontal="distributed" vertical="center"/>
    </xf>
    <xf numFmtId="38" fontId="5" fillId="0" borderId="10" xfId="1" applyFont="1" applyFill="1" applyBorder="1" applyAlignment="1">
      <alignment vertical="center"/>
    </xf>
    <xf numFmtId="38" fontId="5" fillId="0" borderId="7" xfId="1" applyFont="1" applyFill="1" applyBorder="1" applyAlignment="1">
      <alignment horizontal="right" vertical="center"/>
    </xf>
    <xf numFmtId="3" fontId="5" fillId="0" borderId="7" xfId="1" applyNumberFormat="1" applyFont="1" applyFill="1" applyBorder="1" applyAlignment="1">
      <alignment vertical="center"/>
    </xf>
    <xf numFmtId="0" fontId="5" fillId="0" borderId="0" xfId="12" applyFont="1" applyFill="1" applyBorder="1" applyAlignment="1">
      <alignment horizontal="distributed" vertical="center"/>
    </xf>
    <xf numFmtId="0" fontId="7" fillId="0" borderId="0" xfId="12" applyFont="1" applyFill="1" applyBorder="1" applyAlignment="1">
      <alignment horizontal="center" vertical="center" shrinkToFit="1"/>
    </xf>
    <xf numFmtId="38" fontId="5" fillId="0" borderId="11" xfId="1" applyFont="1" applyFill="1" applyBorder="1" applyAlignment="1">
      <alignment vertical="center"/>
    </xf>
    <xf numFmtId="3" fontId="5" fillId="0" borderId="2" xfId="1" applyNumberFormat="1" applyFont="1" applyFill="1" applyBorder="1" applyAlignment="1">
      <alignment vertical="center"/>
    </xf>
    <xf numFmtId="0" fontId="5" fillId="0" borderId="5" xfId="12" applyFont="1" applyFill="1" applyBorder="1" applyAlignment="1">
      <alignment horizontal="distributed" vertical="center"/>
    </xf>
    <xf numFmtId="0" fontId="5" fillId="0" borderId="19" xfId="12" applyFont="1" applyFill="1" applyBorder="1" applyAlignment="1">
      <alignment horizontal="distributed" vertical="center"/>
    </xf>
    <xf numFmtId="0" fontId="5" fillId="0" borderId="5" xfId="12" applyFont="1" applyFill="1" applyBorder="1" applyAlignment="1">
      <alignment horizontal="distributed" vertical="center"/>
    </xf>
    <xf numFmtId="38" fontId="5" fillId="0" borderId="5" xfId="1" applyFont="1" applyFill="1" applyBorder="1" applyAlignment="1">
      <alignment horizontal="right" vertical="center"/>
    </xf>
    <xf numFmtId="38" fontId="5" fillId="0" borderId="19" xfId="1" applyFont="1" applyFill="1" applyBorder="1" applyAlignment="1">
      <alignment vertical="center"/>
    </xf>
    <xf numFmtId="38" fontId="5" fillId="0" borderId="20" xfId="1" applyFont="1" applyFill="1" applyBorder="1" applyAlignment="1">
      <alignment horizontal="right" vertical="center"/>
    </xf>
    <xf numFmtId="3" fontId="5" fillId="0" borderId="20" xfId="1" applyNumberFormat="1" applyFont="1" applyFill="1" applyBorder="1" applyAlignment="1">
      <alignment vertical="center"/>
    </xf>
    <xf numFmtId="38" fontId="5" fillId="0" borderId="5" xfId="1" applyFont="1" applyFill="1" applyBorder="1" applyAlignment="1">
      <alignment vertical="center"/>
    </xf>
    <xf numFmtId="0" fontId="5" fillId="0" borderId="12" xfId="12" applyFont="1" applyFill="1" applyBorder="1" applyAlignment="1">
      <alignment horizontal="distributed" vertical="center"/>
    </xf>
    <xf numFmtId="0" fontId="5" fillId="0" borderId="17" xfId="12" applyFont="1" applyFill="1" applyBorder="1" applyAlignment="1">
      <alignment horizontal="distributed" vertical="center"/>
    </xf>
    <xf numFmtId="0" fontId="5" fillId="0" borderId="13" xfId="12" applyFont="1" applyFill="1" applyBorder="1" applyAlignment="1">
      <alignment horizontal="distributed" vertical="center"/>
    </xf>
    <xf numFmtId="0" fontId="5" fillId="0" borderId="11" xfId="12" applyFont="1" applyFill="1" applyBorder="1" applyAlignment="1">
      <alignment horizontal="right" vertical="center"/>
    </xf>
    <xf numFmtId="177" fontId="5" fillId="0" borderId="0" xfId="1" applyNumberFormat="1" applyFont="1" applyFill="1" applyBorder="1" applyAlignment="1">
      <alignment vertical="center"/>
    </xf>
    <xf numFmtId="185" fontId="5" fillId="0" borderId="0" xfId="1" applyNumberFormat="1" applyFont="1" applyFill="1" applyBorder="1" applyAlignment="1">
      <alignment vertical="center"/>
    </xf>
    <xf numFmtId="182" fontId="5" fillId="0" borderId="11" xfId="1" applyNumberFormat="1" applyFont="1" applyFill="1" applyBorder="1" applyAlignment="1">
      <alignment vertical="center"/>
    </xf>
    <xf numFmtId="182" fontId="5" fillId="0" borderId="2" xfId="1" applyNumberFormat="1" applyFont="1" applyFill="1" applyBorder="1" applyAlignment="1">
      <alignment vertical="center"/>
    </xf>
    <xf numFmtId="0" fontId="5" fillId="0" borderId="5" xfId="12" applyFont="1" applyFill="1" applyBorder="1" applyAlignment="1">
      <alignment horizontal="right" vertical="center"/>
    </xf>
    <xf numFmtId="0" fontId="5" fillId="0" borderId="19" xfId="12" applyFont="1" applyFill="1" applyBorder="1" applyAlignment="1">
      <alignment horizontal="right" vertical="center"/>
    </xf>
    <xf numFmtId="176" fontId="5" fillId="0" borderId="5" xfId="12" applyNumberFormat="1" applyFont="1" applyFill="1" applyBorder="1" applyAlignment="1">
      <alignment vertical="center"/>
    </xf>
    <xf numFmtId="176" fontId="5" fillId="0" borderId="19" xfId="12" applyNumberFormat="1" applyFont="1" applyFill="1" applyBorder="1" applyAlignment="1">
      <alignment vertical="center"/>
    </xf>
    <xf numFmtId="176" fontId="5" fillId="0" borderId="20" xfId="12" applyNumberFormat="1" applyFont="1" applyFill="1" applyBorder="1" applyAlignment="1">
      <alignment vertical="center"/>
    </xf>
    <xf numFmtId="189" fontId="5" fillId="0" borderId="20" xfId="12" applyNumberFormat="1" applyFont="1" applyFill="1" applyBorder="1" applyAlignment="1">
      <alignment vertical="center"/>
    </xf>
    <xf numFmtId="0" fontId="5" fillId="0" borderId="10" xfId="12" applyFont="1" applyFill="1" applyBorder="1" applyAlignment="1">
      <alignment horizontal="center" vertical="center" textRotation="255"/>
    </xf>
    <xf numFmtId="0" fontId="5" fillId="0" borderId="6" xfId="12" applyFont="1" applyFill="1" applyBorder="1" applyAlignment="1">
      <alignment horizontal="center" vertical="center" textRotation="255"/>
    </xf>
    <xf numFmtId="3" fontId="5" fillId="0" borderId="0" xfId="12" applyNumberFormat="1" applyFont="1" applyFill="1" applyBorder="1" applyAlignment="1">
      <alignment vertical="center"/>
    </xf>
    <xf numFmtId="3" fontId="5" fillId="0" borderId="0" xfId="12" applyNumberFormat="1" applyFont="1" applyFill="1" applyBorder="1" applyAlignment="1">
      <alignment horizontal="right" vertical="center"/>
    </xf>
    <xf numFmtId="3" fontId="5" fillId="0" borderId="11" xfId="12" applyNumberFormat="1" applyFont="1" applyFill="1" applyBorder="1" applyAlignment="1">
      <alignment vertical="center"/>
    </xf>
    <xf numFmtId="3" fontId="5" fillId="0" borderId="2" xfId="12" applyNumberFormat="1" applyFont="1" applyFill="1" applyBorder="1" applyAlignment="1">
      <alignment horizontal="right" vertical="center"/>
    </xf>
    <xf numFmtId="3" fontId="5" fillId="0" borderId="2" xfId="12" applyNumberFormat="1" applyFont="1" applyFill="1" applyBorder="1" applyAlignment="1">
      <alignment vertical="center"/>
    </xf>
    <xf numFmtId="3" fontId="5" fillId="0" borderId="6" xfId="12" applyNumberFormat="1" applyFont="1" applyFill="1" applyBorder="1" applyAlignment="1">
      <alignment horizontal="right" vertical="center"/>
    </xf>
    <xf numFmtId="0" fontId="5" fillId="0" borderId="11" xfId="12" applyFont="1" applyFill="1" applyBorder="1" applyAlignment="1">
      <alignment horizontal="center" vertical="center" textRotation="255"/>
    </xf>
    <xf numFmtId="0" fontId="5" fillId="0" borderId="0" xfId="12" applyFont="1" applyFill="1" applyBorder="1" applyAlignment="1">
      <alignment horizontal="center" vertical="center" textRotation="255"/>
    </xf>
    <xf numFmtId="0" fontId="5" fillId="0" borderId="20" xfId="12" applyFont="1" applyFill="1" applyBorder="1" applyAlignment="1">
      <alignment horizontal="center" vertical="center" textRotation="255"/>
    </xf>
    <xf numFmtId="0" fontId="5" fillId="0" borderId="9" xfId="12" applyFont="1" applyFill="1" applyBorder="1" applyAlignment="1">
      <alignment horizontal="distributed" vertical="center"/>
    </xf>
    <xf numFmtId="0" fontId="5" fillId="0" borderId="9" xfId="12" applyFont="1" applyFill="1" applyBorder="1" applyAlignment="1">
      <alignment horizontal="distributed" vertical="center"/>
    </xf>
    <xf numFmtId="0" fontId="5" fillId="0" borderId="9" xfId="12" applyFont="1" applyFill="1" applyBorder="1" applyAlignment="1">
      <alignment horizontal="right" vertical="center"/>
    </xf>
    <xf numFmtId="38" fontId="5" fillId="0" borderId="20" xfId="1" applyFont="1" applyFill="1" applyBorder="1" applyAlignment="1">
      <alignment vertical="center"/>
    </xf>
    <xf numFmtId="3" fontId="5" fillId="0" borderId="11" xfId="12" applyNumberFormat="1" applyFont="1" applyFill="1" applyBorder="1" applyAlignment="1">
      <alignment horizontal="right" vertical="center"/>
    </xf>
    <xf numFmtId="0" fontId="5" fillId="0" borderId="13" xfId="12" applyFont="1" applyFill="1" applyBorder="1" applyAlignment="1">
      <alignment horizontal="center" vertical="center" textRotation="255"/>
    </xf>
    <xf numFmtId="0" fontId="5" fillId="0" borderId="12" xfId="12" applyFont="1" applyFill="1" applyBorder="1" applyAlignment="1">
      <alignment horizontal="distributed" vertical="center"/>
    </xf>
    <xf numFmtId="0" fontId="5" fillId="0" borderId="9" xfId="12" applyFont="1" applyFill="1" applyBorder="1" applyAlignment="1">
      <alignment vertical="center"/>
    </xf>
    <xf numFmtId="3" fontId="5" fillId="0" borderId="5" xfId="12" applyNumberFormat="1" applyFont="1" applyFill="1" applyBorder="1" applyAlignment="1">
      <alignment vertical="center"/>
    </xf>
    <xf numFmtId="3" fontId="5" fillId="0" borderId="5" xfId="12" applyNumberFormat="1" applyFont="1" applyFill="1" applyBorder="1" applyAlignment="1">
      <alignment horizontal="right" vertical="center"/>
    </xf>
    <xf numFmtId="3" fontId="5" fillId="0" borderId="19" xfId="12" applyNumberFormat="1" applyFont="1" applyFill="1" applyBorder="1" applyAlignment="1">
      <alignment vertical="center"/>
    </xf>
    <xf numFmtId="3" fontId="5" fillId="0" borderId="20" xfId="12" applyNumberFormat="1" applyFont="1" applyFill="1" applyBorder="1" applyAlignment="1">
      <alignment horizontal="right" vertical="center"/>
    </xf>
    <xf numFmtId="3" fontId="5" fillId="0" borderId="20" xfId="12" applyNumberFormat="1" applyFont="1" applyFill="1" applyBorder="1" applyAlignment="1">
      <alignment vertical="center"/>
    </xf>
    <xf numFmtId="3" fontId="5" fillId="0" borderId="9" xfId="12" applyNumberFormat="1" applyFont="1" applyFill="1" applyBorder="1" applyAlignment="1">
      <alignment horizontal="right" vertical="center"/>
    </xf>
    <xf numFmtId="0" fontId="5" fillId="0" borderId="6" xfId="12" applyFont="1" applyFill="1" applyBorder="1" applyAlignment="1">
      <alignment horizontal="center" vertical="center"/>
    </xf>
    <xf numFmtId="0" fontId="5" fillId="0" borderId="11" xfId="12" applyFont="1" applyFill="1" applyBorder="1" applyAlignment="1">
      <alignment horizontal="center" vertical="center"/>
    </xf>
    <xf numFmtId="0" fontId="5" fillId="0" borderId="0" xfId="12" applyFont="1" applyFill="1" applyBorder="1" applyAlignment="1">
      <alignment horizontal="center" vertical="center"/>
    </xf>
    <xf numFmtId="182" fontId="5" fillId="0" borderId="2" xfId="1" applyNumberFormat="1" applyFont="1" applyFill="1" applyBorder="1" applyAlignment="1">
      <alignment horizontal="right" vertical="center"/>
    </xf>
    <xf numFmtId="189" fontId="5" fillId="0" borderId="2" xfId="1" applyNumberFormat="1" applyFont="1" applyFill="1" applyBorder="1" applyAlignment="1">
      <alignment horizontal="right" vertical="center"/>
    </xf>
    <xf numFmtId="0" fontId="5" fillId="0" borderId="19" xfId="12" applyFont="1" applyFill="1" applyBorder="1" applyAlignment="1">
      <alignment horizontal="center" vertical="center" textRotation="255"/>
    </xf>
    <xf numFmtId="0" fontId="5" fillId="0" borderId="5" xfId="12" applyFont="1" applyFill="1" applyBorder="1" applyAlignment="1">
      <alignment horizontal="center" vertical="center" textRotation="255"/>
    </xf>
    <xf numFmtId="0" fontId="5" fillId="0" borderId="5" xfId="12" applyFont="1" applyFill="1" applyBorder="1" applyAlignment="1">
      <alignment horizontal="center" vertical="center"/>
    </xf>
    <xf numFmtId="0" fontId="5" fillId="0" borderId="19" xfId="12" applyFont="1" applyFill="1" applyBorder="1" applyAlignment="1">
      <alignment horizontal="center" vertical="center"/>
    </xf>
    <xf numFmtId="0" fontId="5" fillId="0" borderId="5" xfId="12" applyFont="1" applyFill="1" applyBorder="1" applyAlignment="1">
      <alignment horizontal="center" vertical="center"/>
    </xf>
    <xf numFmtId="182" fontId="5" fillId="0" borderId="5" xfId="1" applyNumberFormat="1" applyFont="1" applyFill="1" applyBorder="1" applyAlignment="1">
      <alignment vertical="center"/>
    </xf>
    <xf numFmtId="182" fontId="5" fillId="0" borderId="5" xfId="1" applyNumberFormat="1" applyFont="1" applyFill="1" applyBorder="1" applyAlignment="1">
      <alignment horizontal="right" vertical="center"/>
    </xf>
    <xf numFmtId="182" fontId="5" fillId="0" borderId="19" xfId="1" applyNumberFormat="1" applyFont="1" applyFill="1" applyBorder="1" applyAlignment="1">
      <alignment vertical="center"/>
    </xf>
    <xf numFmtId="182" fontId="5" fillId="0" borderId="20" xfId="1" applyNumberFormat="1" applyFont="1" applyFill="1" applyBorder="1" applyAlignment="1">
      <alignment horizontal="right" vertical="center"/>
    </xf>
    <xf numFmtId="189" fontId="5" fillId="0" borderId="20" xfId="1" applyNumberFormat="1" applyFont="1" applyFill="1" applyBorder="1" applyAlignment="1">
      <alignment horizontal="right" vertical="center"/>
    </xf>
    <xf numFmtId="182" fontId="5" fillId="0" borderId="20" xfId="1" applyNumberFormat="1" applyFont="1" applyFill="1" applyBorder="1" applyAlignment="1">
      <alignment vertical="center"/>
    </xf>
    <xf numFmtId="0" fontId="5" fillId="0" borderId="12" xfId="12" applyFont="1" applyFill="1" applyBorder="1" applyAlignment="1">
      <alignment horizontal="center" vertical="center" textRotation="255"/>
    </xf>
    <xf numFmtId="0" fontId="5" fillId="0" borderId="10" xfId="12" applyFont="1" applyFill="1" applyBorder="1" applyAlignment="1">
      <alignment horizontal="center" vertical="center"/>
    </xf>
    <xf numFmtId="0" fontId="5" fillId="0" borderId="7" xfId="12" applyFont="1" applyFill="1" applyBorder="1" applyAlignment="1">
      <alignment horizontal="center" vertical="center" textRotation="255"/>
    </xf>
    <xf numFmtId="0" fontId="5" fillId="0" borderId="12" xfId="12" applyFont="1" applyFill="1" applyBorder="1" applyAlignment="1">
      <alignment horizontal="right" vertical="center"/>
    </xf>
    <xf numFmtId="3" fontId="5" fillId="0" borderId="9" xfId="12" applyNumberFormat="1" applyFont="1" applyFill="1" applyBorder="1" applyAlignment="1">
      <alignment vertical="center"/>
    </xf>
    <xf numFmtId="3" fontId="5" fillId="0" borderId="12" xfId="12" applyNumberFormat="1" applyFont="1" applyFill="1" applyBorder="1" applyAlignment="1">
      <alignment vertical="center"/>
    </xf>
    <xf numFmtId="3" fontId="5" fillId="0" borderId="13" xfId="12" applyNumberFormat="1" applyFont="1" applyFill="1" applyBorder="1" applyAlignment="1">
      <alignment horizontal="right" vertical="center"/>
    </xf>
    <xf numFmtId="3" fontId="5" fillId="0" borderId="13" xfId="12" applyNumberFormat="1" applyFont="1" applyFill="1" applyBorder="1" applyAlignment="1">
      <alignment vertical="center"/>
    </xf>
    <xf numFmtId="0" fontId="5" fillId="0" borderId="2" xfId="12" applyFont="1" applyFill="1" applyBorder="1" applyAlignment="1">
      <alignment horizontal="center" vertical="center" textRotation="255"/>
    </xf>
    <xf numFmtId="0" fontId="5" fillId="0" borderId="7" xfId="12" applyFont="1" applyFill="1" applyBorder="1" applyAlignment="1">
      <alignment horizontal="center" vertical="center" textRotation="255"/>
    </xf>
    <xf numFmtId="0" fontId="5" fillId="0" borderId="13" xfId="12" applyFont="1" applyFill="1" applyBorder="1" applyAlignment="1">
      <alignment horizontal="right" vertical="center"/>
    </xf>
    <xf numFmtId="0" fontId="5" fillId="0" borderId="2" xfId="12" applyFont="1" applyFill="1" applyBorder="1" applyAlignment="1">
      <alignment horizontal="center" vertical="center" textRotation="255"/>
    </xf>
    <xf numFmtId="3" fontId="5" fillId="0" borderId="2" xfId="12" applyNumberFormat="1" applyFont="1" applyFill="1" applyBorder="1" applyAlignment="1">
      <alignment horizontal="center" vertical="center"/>
    </xf>
    <xf numFmtId="0" fontId="5" fillId="0" borderId="5" xfId="12" applyFont="1" applyFill="1" applyBorder="1" applyAlignment="1">
      <alignment vertical="center"/>
    </xf>
    <xf numFmtId="0" fontId="5" fillId="0" borderId="20" xfId="12" applyFont="1" applyFill="1" applyBorder="1" applyAlignment="1">
      <alignment horizontal="right" vertical="center"/>
    </xf>
    <xf numFmtId="0" fontId="5" fillId="0" borderId="20" xfId="12" applyFont="1" applyFill="1" applyBorder="1" applyAlignment="1">
      <alignment horizontal="center" vertical="center" textRotation="255"/>
    </xf>
    <xf numFmtId="0" fontId="5" fillId="0" borderId="19" xfId="12" applyFont="1" applyFill="1" applyBorder="1" applyAlignment="1">
      <alignment vertical="center"/>
    </xf>
    <xf numFmtId="189" fontId="5" fillId="0" borderId="9" xfId="12" applyNumberFormat="1" applyFont="1" applyFill="1" applyBorder="1" applyAlignment="1">
      <alignment horizontal="right" vertical="center"/>
    </xf>
    <xf numFmtId="189" fontId="5" fillId="0" borderId="13" xfId="12" applyNumberFormat="1" applyFont="1" applyFill="1" applyBorder="1" applyAlignment="1">
      <alignment horizontal="right" vertical="center"/>
    </xf>
    <xf numFmtId="0" fontId="5" fillId="0" borderId="9" xfId="12" applyFont="1" applyFill="1" applyBorder="1" applyAlignment="1">
      <alignment horizontal="center" vertical="center" textRotation="255"/>
    </xf>
    <xf numFmtId="0" fontId="5" fillId="0" borderId="12" xfId="12" applyFont="1" applyFill="1" applyBorder="1" applyAlignment="1">
      <alignment vertical="center"/>
    </xf>
    <xf numFmtId="0" fontId="5" fillId="0" borderId="13" xfId="12" applyFont="1" applyFill="1" applyBorder="1" applyAlignment="1">
      <alignment vertical="center"/>
    </xf>
    <xf numFmtId="0" fontId="5" fillId="0" borderId="9" xfId="12" applyFont="1" applyFill="1" applyBorder="1" applyAlignment="1">
      <alignment horizontal="center" vertical="center" textRotation="255"/>
    </xf>
    <xf numFmtId="0" fontId="5" fillId="0" borderId="9" xfId="12" applyFont="1" applyFill="1" applyBorder="1" applyAlignment="1">
      <alignment horizontal="center" vertical="center"/>
    </xf>
    <xf numFmtId="0" fontId="5" fillId="0" borderId="12" xfId="12" applyFont="1" applyFill="1" applyBorder="1" applyAlignment="1">
      <alignment horizontal="center" vertical="center"/>
    </xf>
    <xf numFmtId="0" fontId="5" fillId="0" borderId="2" xfId="12" applyFont="1" applyFill="1" applyBorder="1" applyAlignment="1">
      <alignment horizontal="right" vertical="center"/>
    </xf>
    <xf numFmtId="0" fontId="5" fillId="0" borderId="7" xfId="12" applyFont="1" applyFill="1" applyBorder="1" applyAlignment="1">
      <alignment horizontal="distributed" vertical="center"/>
    </xf>
    <xf numFmtId="0" fontId="5" fillId="0" borderId="0" xfId="12" applyFont="1" applyFill="1" applyBorder="1" applyAlignment="1">
      <alignment horizontal="distributed" vertical="center" wrapText="1"/>
    </xf>
    <xf numFmtId="0" fontId="5" fillId="0" borderId="11" xfId="12" applyFont="1" applyFill="1" applyBorder="1" applyAlignment="1">
      <alignment horizontal="distributed" vertical="center" wrapText="1"/>
    </xf>
    <xf numFmtId="0" fontId="5" fillId="0" borderId="13" xfId="12" applyFont="1" applyFill="1" applyBorder="1" applyAlignment="1">
      <alignment horizontal="distributed" vertical="center" wrapText="1"/>
    </xf>
    <xf numFmtId="0" fontId="5" fillId="0" borderId="20" xfId="12" applyFont="1" applyFill="1" applyBorder="1" applyAlignment="1">
      <alignment horizontal="distributed" vertical="center"/>
    </xf>
    <xf numFmtId="0" fontId="5" fillId="0" borderId="5" xfId="12" applyFont="1" applyFill="1" applyBorder="1" applyAlignment="1">
      <alignment horizontal="distributed" vertical="center" wrapText="1"/>
    </xf>
    <xf numFmtId="0" fontId="5" fillId="0" borderId="19" xfId="12" applyFont="1" applyFill="1" applyBorder="1" applyAlignment="1">
      <alignment horizontal="distributed" vertical="center" wrapText="1"/>
    </xf>
    <xf numFmtId="0" fontId="5" fillId="0" borderId="5" xfId="12" applyFont="1" applyFill="1" applyBorder="1" applyAlignment="1">
      <alignment horizontal="distributed" vertical="center" wrapText="1"/>
    </xf>
    <xf numFmtId="0" fontId="5" fillId="0" borderId="9" xfId="12" applyFont="1" applyFill="1" applyBorder="1" applyAlignment="1">
      <alignment horizontal="center" vertical="center"/>
    </xf>
    <xf numFmtId="0" fontId="5" fillId="0" borderId="20" xfId="12" applyFont="1" applyFill="1" applyBorder="1" applyAlignment="1">
      <alignment vertical="center"/>
    </xf>
    <xf numFmtId="0" fontId="5" fillId="0" borderId="6" xfId="12" applyFont="1" applyFill="1" applyBorder="1" applyAlignment="1">
      <alignment vertical="center"/>
    </xf>
    <xf numFmtId="0" fontId="5" fillId="0" borderId="7" xfId="12" applyFont="1" applyFill="1" applyBorder="1" applyAlignment="1">
      <alignment vertical="center"/>
    </xf>
    <xf numFmtId="3" fontId="5" fillId="0" borderId="6" xfId="12" applyNumberFormat="1" applyFont="1" applyFill="1" applyBorder="1" applyAlignment="1">
      <alignment vertical="center"/>
    </xf>
    <xf numFmtId="3" fontId="5" fillId="0" borderId="10" xfId="12" applyNumberFormat="1" applyFont="1" applyFill="1" applyBorder="1" applyAlignment="1">
      <alignment vertical="center"/>
    </xf>
    <xf numFmtId="3" fontId="5" fillId="0" borderId="7" xfId="12" applyNumberFormat="1" applyFont="1" applyFill="1" applyBorder="1" applyAlignment="1">
      <alignment horizontal="right" vertical="center"/>
    </xf>
    <xf numFmtId="3" fontId="5" fillId="0" borderId="7" xfId="12" applyNumberFormat="1" applyFont="1" applyFill="1" applyBorder="1" applyAlignment="1">
      <alignment vertical="center"/>
    </xf>
    <xf numFmtId="0" fontId="5" fillId="0" borderId="19" xfId="12" applyFont="1" applyFill="1" applyBorder="1" applyAlignment="1">
      <alignment horizontal="distributed" vertical="center"/>
    </xf>
    <xf numFmtId="0" fontId="5" fillId="0" borderId="21" xfId="12" applyFont="1" applyFill="1" applyBorder="1" applyAlignment="1">
      <alignment horizontal="distributed" vertical="center"/>
    </xf>
    <xf numFmtId="0" fontId="5" fillId="0" borderId="20" xfId="12" applyFont="1" applyFill="1" applyBorder="1" applyAlignment="1">
      <alignment horizontal="distributed" vertical="center"/>
    </xf>
    <xf numFmtId="0" fontId="5" fillId="0" borderId="2" xfId="12" applyFont="1" applyFill="1" applyBorder="1" applyAlignment="1">
      <alignment horizontal="distributed" vertical="center"/>
    </xf>
    <xf numFmtId="0" fontId="5" fillId="0" borderId="2" xfId="12" applyFont="1" applyFill="1" applyBorder="1" applyAlignment="1">
      <alignment vertical="center"/>
    </xf>
    <xf numFmtId="188" fontId="5" fillId="0" borderId="5" xfId="12" applyNumberFormat="1" applyFont="1" applyFill="1" applyBorder="1" applyAlignment="1">
      <alignment vertical="center"/>
    </xf>
    <xf numFmtId="188" fontId="5" fillId="0" borderId="5" xfId="12" applyNumberFormat="1" applyFont="1" applyFill="1" applyBorder="1" applyAlignment="1">
      <alignment horizontal="right" vertical="center"/>
    </xf>
    <xf numFmtId="187" fontId="5" fillId="0" borderId="19" xfId="12" applyNumberFormat="1" applyFont="1" applyFill="1" applyBorder="1" applyAlignment="1">
      <alignment vertical="center"/>
    </xf>
    <xf numFmtId="188" fontId="5" fillId="0" borderId="20" xfId="12" applyNumberFormat="1" applyFont="1" applyFill="1" applyBorder="1" applyAlignment="1">
      <alignment horizontal="right" vertical="center"/>
    </xf>
    <xf numFmtId="188" fontId="5" fillId="0" borderId="20" xfId="12" applyNumberFormat="1" applyFont="1" applyFill="1" applyBorder="1" applyAlignment="1">
      <alignment vertical="center"/>
    </xf>
    <xf numFmtId="187" fontId="5" fillId="0" borderId="5" xfId="12" applyNumberFormat="1" applyFont="1" applyFill="1" applyBorder="1" applyAlignment="1">
      <alignment vertical="center"/>
    </xf>
    <xf numFmtId="187" fontId="5" fillId="0" borderId="0" xfId="12" applyNumberFormat="1" applyFont="1" applyFill="1" applyBorder="1" applyAlignment="1">
      <alignment vertical="center"/>
    </xf>
  </cellXfs>
  <cellStyles count="13">
    <cellStyle name="桁区切り" xfId="1" builtinId="6"/>
    <cellStyle name="桁区切り 2" xfId="3"/>
    <cellStyle name="桁区切り 3" xfId="11"/>
    <cellStyle name="通貨 2" xfId="4"/>
    <cellStyle name="標準" xfId="0" builtinId="0"/>
    <cellStyle name="標準 2" xfId="5"/>
    <cellStyle name="標準 2 2" xfId="6"/>
    <cellStyle name="標準 2 2 2" xfId="7"/>
    <cellStyle name="標準 2 3" xfId="8"/>
    <cellStyle name="標準 3" xfId="9"/>
    <cellStyle name="標準 4" xfId="2"/>
    <cellStyle name="標準 5" xfId="10"/>
    <cellStyle name="標準_市（様式）"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L36"/>
  <sheetViews>
    <sheetView view="pageBreakPreview" zoomScale="80" zoomScaleNormal="85" zoomScaleSheetLayoutView="80" workbookViewId="0">
      <selection activeCell="F15" sqref="F15"/>
    </sheetView>
  </sheetViews>
  <sheetFormatPr defaultColWidth="11.375" defaultRowHeight="23.1" customHeight="1"/>
  <cols>
    <col min="1" max="1" width="4.25" style="98" customWidth="1"/>
    <col min="2" max="2" width="10.625" style="98" customWidth="1"/>
    <col min="3" max="3" width="0.75" style="98" customWidth="1"/>
    <col min="4" max="4" width="16.375" style="1" customWidth="1"/>
    <col min="5" max="5" width="16.25" style="2" customWidth="1"/>
    <col min="6" max="7" width="8.25" style="98" customWidth="1"/>
    <col min="8" max="8" width="16.25" style="1" customWidth="1"/>
    <col min="9" max="9" width="16.25" style="2" customWidth="1"/>
    <col min="10" max="11" width="8.25" style="98" customWidth="1"/>
    <col min="12" max="13" width="17.625" style="2" customWidth="1"/>
    <col min="14" max="15" width="8.625" style="98" customWidth="1"/>
    <col min="16" max="16" width="17.625" style="1" customWidth="1"/>
    <col min="17" max="17" width="17.625" style="2" customWidth="1"/>
    <col min="18" max="19" width="8.625" style="98" customWidth="1"/>
    <col min="20" max="20" width="4.25" style="98" customWidth="1"/>
    <col min="21" max="21" width="10.625" style="98" customWidth="1"/>
    <col min="22" max="22" width="16.25" style="1" customWidth="1"/>
    <col min="23" max="23" width="16.25" style="2" customWidth="1"/>
    <col min="24" max="25" width="8.25" style="98" customWidth="1"/>
    <col min="26" max="27" width="16.25" style="2" customWidth="1"/>
    <col min="28" max="29" width="8.25" style="98" customWidth="1"/>
    <col min="30" max="30" width="16.25" style="98" customWidth="1"/>
    <col min="31" max="31" width="0.75" style="98" customWidth="1"/>
    <col min="32" max="32" width="8.25" style="98" customWidth="1"/>
    <col min="33" max="33" width="0.75" style="98" customWidth="1"/>
    <col min="34" max="34" width="8.25" style="98" customWidth="1"/>
    <col min="35" max="35" width="0.75" style="98" customWidth="1"/>
    <col min="36" max="36" width="4.25" style="99" customWidth="1"/>
    <col min="37" max="37" width="10.625" style="99" customWidth="1"/>
    <col min="38" max="38" width="0.75" style="99" customWidth="1"/>
    <col min="39" max="16384" width="11.375" style="98"/>
  </cols>
  <sheetData>
    <row r="1" spans="1:38" ht="23.1" customHeight="1">
      <c r="A1" s="95" t="s">
        <v>69</v>
      </c>
      <c r="B1" s="96"/>
      <c r="C1" s="97"/>
      <c r="T1" s="95"/>
      <c r="U1" s="96"/>
    </row>
    <row r="2" spans="1:38" s="100" customFormat="1" ht="22.5" customHeight="1">
      <c r="A2" s="100" t="s">
        <v>83</v>
      </c>
      <c r="D2" s="101"/>
      <c r="E2" s="102"/>
      <c r="H2" s="101"/>
      <c r="I2" s="102"/>
      <c r="L2" s="102"/>
      <c r="M2" s="103"/>
      <c r="P2" s="101"/>
      <c r="Q2" s="102"/>
      <c r="T2" s="100" t="s">
        <v>84</v>
      </c>
      <c r="V2" s="101"/>
      <c r="W2" s="104"/>
      <c r="Z2" s="102"/>
      <c r="AA2" s="102"/>
      <c r="AJ2" s="105"/>
      <c r="AK2" s="106"/>
      <c r="AL2" s="106"/>
    </row>
    <row r="3" spans="1:38" s="100" customFormat="1" ht="21.75" customHeight="1" thickBot="1">
      <c r="A3" s="107" t="s">
        <v>40</v>
      </c>
      <c r="B3" s="107"/>
      <c r="C3" s="107"/>
      <c r="D3" s="101"/>
      <c r="E3" s="102"/>
      <c r="H3" s="101"/>
      <c r="I3" s="102"/>
      <c r="L3" s="102"/>
      <c r="M3" s="108"/>
      <c r="N3" s="109"/>
      <c r="O3" s="110"/>
      <c r="P3" s="101"/>
      <c r="Q3" s="102"/>
      <c r="R3" s="111" t="s">
        <v>65</v>
      </c>
      <c r="S3" s="111"/>
      <c r="T3" s="107" t="s">
        <v>70</v>
      </c>
      <c r="U3" s="107"/>
      <c r="V3" s="101"/>
      <c r="W3" s="102"/>
      <c r="Z3" s="102"/>
      <c r="AA3" s="102"/>
      <c r="AB3" s="111" t="s">
        <v>65</v>
      </c>
      <c r="AC3" s="111"/>
      <c r="AH3" s="110"/>
      <c r="AI3" s="110"/>
      <c r="AJ3" s="112"/>
      <c r="AK3" s="112"/>
      <c r="AL3" s="112"/>
    </row>
    <row r="4" spans="1:38" s="115" customFormat="1" ht="30" customHeight="1">
      <c r="A4" s="113"/>
      <c r="B4" s="113"/>
      <c r="C4" s="113"/>
      <c r="D4" s="80" t="s">
        <v>73</v>
      </c>
      <c r="E4" s="81"/>
      <c r="F4" s="81"/>
      <c r="G4" s="82"/>
      <c r="H4" s="80" t="s">
        <v>74</v>
      </c>
      <c r="I4" s="81"/>
      <c r="J4" s="81"/>
      <c r="K4" s="81"/>
      <c r="L4" s="81" t="s">
        <v>75</v>
      </c>
      <c r="M4" s="81"/>
      <c r="N4" s="81"/>
      <c r="O4" s="82"/>
      <c r="P4" s="80" t="s">
        <v>76</v>
      </c>
      <c r="Q4" s="81"/>
      <c r="R4" s="81"/>
      <c r="S4" s="81"/>
      <c r="T4" s="113"/>
      <c r="U4" s="113"/>
      <c r="V4" s="80" t="s">
        <v>77</v>
      </c>
      <c r="W4" s="81"/>
      <c r="X4" s="81"/>
      <c r="Y4" s="82"/>
      <c r="Z4" s="80" t="s">
        <v>78</v>
      </c>
      <c r="AA4" s="81"/>
      <c r="AB4" s="81"/>
      <c r="AC4" s="81"/>
      <c r="AD4" s="114"/>
      <c r="AJ4" s="114"/>
      <c r="AK4" s="114"/>
      <c r="AL4" s="114"/>
    </row>
    <row r="5" spans="1:38" s="124" customFormat="1" ht="30" customHeight="1">
      <c r="A5" s="116"/>
      <c r="B5" s="116"/>
      <c r="C5" s="116"/>
      <c r="D5" s="117" t="s">
        <v>14</v>
      </c>
      <c r="E5" s="118" t="s">
        <v>15</v>
      </c>
      <c r="F5" s="119" t="s">
        <v>16</v>
      </c>
      <c r="G5" s="119" t="s">
        <v>9</v>
      </c>
      <c r="H5" s="117" t="s">
        <v>14</v>
      </c>
      <c r="I5" s="120" t="s">
        <v>15</v>
      </c>
      <c r="J5" s="119" t="s">
        <v>16</v>
      </c>
      <c r="K5" s="119" t="s">
        <v>9</v>
      </c>
      <c r="L5" s="121" t="s">
        <v>14</v>
      </c>
      <c r="M5" s="118" t="s">
        <v>15</v>
      </c>
      <c r="N5" s="119" t="s">
        <v>16</v>
      </c>
      <c r="O5" s="119" t="s">
        <v>9</v>
      </c>
      <c r="P5" s="122" t="s">
        <v>14</v>
      </c>
      <c r="Q5" s="118" t="s">
        <v>15</v>
      </c>
      <c r="R5" s="119" t="s">
        <v>16</v>
      </c>
      <c r="S5" s="119" t="s">
        <v>9</v>
      </c>
      <c r="T5" s="116"/>
      <c r="U5" s="116"/>
      <c r="V5" s="117" t="s">
        <v>14</v>
      </c>
      <c r="W5" s="120" t="s">
        <v>15</v>
      </c>
      <c r="X5" s="119" t="s">
        <v>16</v>
      </c>
      <c r="Y5" s="119" t="s">
        <v>9</v>
      </c>
      <c r="Z5" s="117" t="s">
        <v>14</v>
      </c>
      <c r="AA5" s="118" t="s">
        <v>15</v>
      </c>
      <c r="AB5" s="119" t="s">
        <v>16</v>
      </c>
      <c r="AC5" s="119" t="s">
        <v>9</v>
      </c>
      <c r="AD5" s="123"/>
      <c r="AE5" s="123"/>
      <c r="AF5" s="123"/>
      <c r="AG5" s="123"/>
      <c r="AH5" s="123"/>
      <c r="AI5" s="123"/>
      <c r="AJ5" s="105"/>
      <c r="AK5" s="105"/>
      <c r="AL5" s="105"/>
    </row>
    <row r="6" spans="1:38" s="132" customFormat="1" ht="28.5" customHeight="1">
      <c r="A6" s="125" t="s">
        <v>1</v>
      </c>
      <c r="B6" s="125"/>
      <c r="C6" s="77"/>
      <c r="D6" s="21">
        <v>116194592</v>
      </c>
      <c r="E6" s="126">
        <v>114010181</v>
      </c>
      <c r="F6" s="127">
        <v>98.120040733048924</v>
      </c>
      <c r="G6" s="128">
        <v>101.6294442843775</v>
      </c>
      <c r="H6" s="129">
        <v>15592983</v>
      </c>
      <c r="I6" s="130">
        <v>15023664</v>
      </c>
      <c r="J6" s="127">
        <v>96.34887692752568</v>
      </c>
      <c r="K6" s="128">
        <v>97.780780921699488</v>
      </c>
      <c r="L6" s="130">
        <v>20243167</v>
      </c>
      <c r="M6" s="131">
        <v>19901819</v>
      </c>
      <c r="N6" s="5">
        <v>98.313761873327437</v>
      </c>
      <c r="O6" s="128">
        <v>98.497291423580407</v>
      </c>
      <c r="P6" s="129">
        <v>19579884</v>
      </c>
      <c r="Q6" s="131">
        <v>19208588</v>
      </c>
      <c r="R6" s="5">
        <v>98.103686416119729</v>
      </c>
      <c r="S6" s="128">
        <v>99.51855074588704</v>
      </c>
      <c r="T6" s="125" t="s">
        <v>1</v>
      </c>
      <c r="U6" s="125"/>
      <c r="V6" s="129">
        <v>16844774</v>
      </c>
      <c r="W6" s="130">
        <v>16385243</v>
      </c>
      <c r="X6" s="5">
        <v>97.271966961385175</v>
      </c>
      <c r="Y6" s="128">
        <v>97.990843718255121</v>
      </c>
      <c r="Z6" s="129">
        <v>18270903</v>
      </c>
      <c r="AA6" s="131">
        <v>17773458</v>
      </c>
      <c r="AB6" s="5">
        <v>97.277392365336297</v>
      </c>
      <c r="AC6" s="128">
        <v>98.791646932098985</v>
      </c>
      <c r="AD6" s="4"/>
      <c r="AE6" s="4"/>
      <c r="AF6" s="5"/>
      <c r="AG6" s="5"/>
      <c r="AH6" s="5"/>
      <c r="AI6" s="5"/>
      <c r="AJ6" s="79"/>
      <c r="AK6" s="79"/>
      <c r="AL6" s="77"/>
    </row>
    <row r="7" spans="1:38" s="132" customFormat="1" ht="28.5" customHeight="1">
      <c r="A7" s="133" t="s">
        <v>33</v>
      </c>
      <c r="B7" s="133"/>
      <c r="C7" s="77"/>
      <c r="D7" s="21">
        <v>94794686</v>
      </c>
      <c r="E7" s="126">
        <v>92735100</v>
      </c>
      <c r="F7" s="127">
        <v>97.827319138965237</v>
      </c>
      <c r="G7" s="5">
        <v>101.67310765593345</v>
      </c>
      <c r="H7" s="21">
        <v>12824925</v>
      </c>
      <c r="I7" s="131">
        <v>12286165</v>
      </c>
      <c r="J7" s="127">
        <v>95.799117733631959</v>
      </c>
      <c r="K7" s="5">
        <v>99.687780053705396</v>
      </c>
      <c r="L7" s="131">
        <v>16770449</v>
      </c>
      <c r="M7" s="131">
        <v>16461530</v>
      </c>
      <c r="N7" s="5">
        <v>98.15795629562453</v>
      </c>
      <c r="O7" s="5">
        <v>100.10000557005363</v>
      </c>
      <c r="P7" s="21">
        <v>15886054</v>
      </c>
      <c r="Q7" s="131">
        <v>15548390</v>
      </c>
      <c r="R7" s="5">
        <v>97.874462720572396</v>
      </c>
      <c r="S7" s="5">
        <v>100.80395425814383</v>
      </c>
      <c r="T7" s="133" t="s">
        <v>33</v>
      </c>
      <c r="U7" s="133"/>
      <c r="V7" s="21">
        <v>14055087</v>
      </c>
      <c r="W7" s="131">
        <v>13625107</v>
      </c>
      <c r="X7" s="5">
        <v>96.940751771938523</v>
      </c>
      <c r="Y7" s="5">
        <v>100.65708428599744</v>
      </c>
      <c r="Z7" s="21">
        <v>15713780</v>
      </c>
      <c r="AA7" s="131">
        <v>15268434</v>
      </c>
      <c r="AB7" s="5">
        <v>97.16588879314844</v>
      </c>
      <c r="AC7" s="5">
        <v>100.40348322057442</v>
      </c>
      <c r="AD7" s="4"/>
      <c r="AE7" s="4"/>
      <c r="AF7" s="5"/>
      <c r="AG7" s="5"/>
      <c r="AH7" s="5"/>
      <c r="AI7" s="5"/>
      <c r="AJ7" s="79"/>
      <c r="AK7" s="79"/>
      <c r="AL7" s="77"/>
    </row>
    <row r="8" spans="1:38" s="124" customFormat="1" ht="28.5" customHeight="1">
      <c r="A8" s="8" t="s">
        <v>2</v>
      </c>
      <c r="B8" s="8" t="s">
        <v>3</v>
      </c>
      <c r="C8" s="8"/>
      <c r="D8" s="19">
        <v>1985193</v>
      </c>
      <c r="E8" s="134">
        <v>1940605</v>
      </c>
      <c r="F8" s="135">
        <v>97.753971528209092</v>
      </c>
      <c r="G8" s="7">
        <v>100.55375409732434</v>
      </c>
      <c r="H8" s="19">
        <v>484812</v>
      </c>
      <c r="I8" s="20">
        <v>464312</v>
      </c>
      <c r="J8" s="135">
        <v>95.771556809649923</v>
      </c>
      <c r="K8" s="7">
        <v>99.190771202734467</v>
      </c>
      <c r="L8" s="20">
        <v>525527</v>
      </c>
      <c r="M8" s="20">
        <v>515847</v>
      </c>
      <c r="N8" s="7">
        <v>98.158039453729302</v>
      </c>
      <c r="O8" s="7">
        <v>99.864678073201603</v>
      </c>
      <c r="P8" s="19">
        <v>543028</v>
      </c>
      <c r="Q8" s="20">
        <v>531485</v>
      </c>
      <c r="R8" s="7">
        <v>97.874326922368653</v>
      </c>
      <c r="S8" s="7">
        <v>98.34410862380976</v>
      </c>
      <c r="T8" s="8" t="s">
        <v>2</v>
      </c>
      <c r="U8" s="8" t="s">
        <v>3</v>
      </c>
      <c r="V8" s="19">
        <v>450971</v>
      </c>
      <c r="W8" s="20">
        <v>437174</v>
      </c>
      <c r="X8" s="7">
        <v>96.94060150209215</v>
      </c>
      <c r="Y8" s="7">
        <v>100.13972750845237</v>
      </c>
      <c r="Z8" s="19">
        <v>507840</v>
      </c>
      <c r="AA8" s="20">
        <v>493447</v>
      </c>
      <c r="AB8" s="7">
        <v>97.165839634530556</v>
      </c>
      <c r="AC8" s="7">
        <v>99.19748954143121</v>
      </c>
      <c r="AD8" s="6"/>
      <c r="AE8" s="6"/>
      <c r="AF8" s="7"/>
      <c r="AG8" s="7"/>
      <c r="AH8" s="7"/>
      <c r="AI8" s="7"/>
      <c r="AJ8" s="8"/>
      <c r="AK8" s="8"/>
      <c r="AL8" s="8"/>
    </row>
    <row r="9" spans="1:38" s="124" customFormat="1" ht="28.5" customHeight="1">
      <c r="A9" s="8" t="s">
        <v>4</v>
      </c>
      <c r="B9" s="8" t="s">
        <v>5</v>
      </c>
      <c r="C9" s="8"/>
      <c r="D9" s="19">
        <v>92809493</v>
      </c>
      <c r="E9" s="134">
        <v>90794495</v>
      </c>
      <c r="F9" s="135">
        <v>97.828888042735031</v>
      </c>
      <c r="G9" s="7">
        <v>101.69730435175708</v>
      </c>
      <c r="H9" s="19">
        <v>12340113</v>
      </c>
      <c r="I9" s="20">
        <v>11821853</v>
      </c>
      <c r="J9" s="135">
        <v>95.800200533009701</v>
      </c>
      <c r="K9" s="7">
        <v>99.707402114190941</v>
      </c>
      <c r="L9" s="20">
        <v>16244922</v>
      </c>
      <c r="M9" s="20">
        <v>15945683</v>
      </c>
      <c r="N9" s="7">
        <v>98.157953605440511</v>
      </c>
      <c r="O9" s="7">
        <v>100.10763699719334</v>
      </c>
      <c r="P9" s="19">
        <v>15343026</v>
      </c>
      <c r="Q9" s="20">
        <v>15016905</v>
      </c>
      <c r="R9" s="7">
        <v>97.874467526809909</v>
      </c>
      <c r="S9" s="7">
        <v>100.89327087948622</v>
      </c>
      <c r="T9" s="8" t="s">
        <v>4</v>
      </c>
      <c r="U9" s="8" t="s">
        <v>5</v>
      </c>
      <c r="V9" s="19">
        <v>13604116</v>
      </c>
      <c r="W9" s="20">
        <v>13187933</v>
      </c>
      <c r="X9" s="7">
        <v>96.940756753323782</v>
      </c>
      <c r="Y9" s="7">
        <v>100.67432598509313</v>
      </c>
      <c r="Z9" s="19">
        <v>15205940</v>
      </c>
      <c r="AA9" s="20">
        <v>14774987</v>
      </c>
      <c r="AB9" s="7">
        <v>97.165890434922147</v>
      </c>
      <c r="AC9" s="7">
        <v>100.44426657163599</v>
      </c>
      <c r="AD9" s="6"/>
      <c r="AE9" s="6"/>
      <c r="AF9" s="7"/>
      <c r="AG9" s="7"/>
      <c r="AH9" s="7"/>
      <c r="AI9" s="7"/>
      <c r="AJ9" s="8"/>
      <c r="AK9" s="8"/>
      <c r="AL9" s="8"/>
    </row>
    <row r="10" spans="1:38" s="124" customFormat="1" ht="28.5" customHeight="1">
      <c r="A10" s="8"/>
      <c r="B10" s="8" t="s">
        <v>67</v>
      </c>
      <c r="C10" s="8"/>
      <c r="D10" s="19">
        <v>19447386</v>
      </c>
      <c r="E10" s="134">
        <v>17689773</v>
      </c>
      <c r="F10" s="135">
        <v>90.962214664736948</v>
      </c>
      <c r="G10" s="7">
        <v>106.1957521994479</v>
      </c>
      <c r="H10" s="19">
        <v>2630403</v>
      </c>
      <c r="I10" s="20">
        <v>2140587</v>
      </c>
      <c r="J10" s="135">
        <v>81.378670872866252</v>
      </c>
      <c r="K10" s="7">
        <v>99.626595799144567</v>
      </c>
      <c r="L10" s="22" t="s">
        <v>0</v>
      </c>
      <c r="M10" s="22" t="s">
        <v>0</v>
      </c>
      <c r="N10" s="12" t="s">
        <v>0</v>
      </c>
      <c r="O10" s="12" t="s">
        <v>0</v>
      </c>
      <c r="P10" s="19">
        <v>2807134</v>
      </c>
      <c r="Q10" s="20">
        <v>2494076</v>
      </c>
      <c r="R10" s="7">
        <v>88.847771428082879</v>
      </c>
      <c r="S10" s="7">
        <v>107.60211211246191</v>
      </c>
      <c r="T10" s="8"/>
      <c r="U10" s="8" t="s">
        <v>67</v>
      </c>
      <c r="V10" s="19">
        <v>3225682</v>
      </c>
      <c r="W10" s="20">
        <v>2847226</v>
      </c>
      <c r="X10" s="7">
        <v>88.267411356730136</v>
      </c>
      <c r="Y10" s="7">
        <v>100.30296347599155</v>
      </c>
      <c r="Z10" s="19">
        <v>3698043</v>
      </c>
      <c r="AA10" s="20">
        <v>3312827</v>
      </c>
      <c r="AB10" s="7">
        <v>89.583247139094922</v>
      </c>
      <c r="AC10" s="7">
        <v>101.08973899298621</v>
      </c>
      <c r="AD10" s="6"/>
      <c r="AE10" s="6"/>
      <c r="AF10" s="7"/>
      <c r="AG10" s="7"/>
      <c r="AH10" s="7"/>
      <c r="AI10" s="7"/>
      <c r="AJ10" s="8"/>
      <c r="AK10" s="8"/>
      <c r="AL10" s="8"/>
    </row>
    <row r="11" spans="1:38" s="124" customFormat="1" ht="28.5" customHeight="1">
      <c r="A11" s="8"/>
      <c r="B11" s="8" t="s">
        <v>68</v>
      </c>
      <c r="C11" s="8"/>
      <c r="D11" s="19">
        <v>75347300</v>
      </c>
      <c r="E11" s="134">
        <v>75045327</v>
      </c>
      <c r="F11" s="135">
        <v>99.599225187896579</v>
      </c>
      <c r="G11" s="7">
        <v>100.66257131609291</v>
      </c>
      <c r="H11" s="19">
        <v>10194522</v>
      </c>
      <c r="I11" s="20">
        <v>10145578</v>
      </c>
      <c r="J11" s="135">
        <v>99.519899020277762</v>
      </c>
      <c r="K11" s="7">
        <v>99.700698749562093</v>
      </c>
      <c r="L11" s="22" t="s">
        <v>26</v>
      </c>
      <c r="M11" s="22" t="s">
        <v>0</v>
      </c>
      <c r="N11" s="12" t="s">
        <v>0</v>
      </c>
      <c r="O11" s="12" t="s">
        <v>0</v>
      </c>
      <c r="P11" s="19">
        <v>13078920</v>
      </c>
      <c r="Q11" s="20">
        <v>13054314</v>
      </c>
      <c r="R11" s="7">
        <v>99.811865199878895</v>
      </c>
      <c r="S11" s="7">
        <v>99.601709561869839</v>
      </c>
      <c r="T11" s="8"/>
      <c r="U11" s="8" t="s">
        <v>68</v>
      </c>
      <c r="V11" s="19">
        <v>10829405</v>
      </c>
      <c r="W11" s="20">
        <v>10777881</v>
      </c>
      <c r="X11" s="7">
        <v>99.524221321485342</v>
      </c>
      <c r="Y11" s="7">
        <v>100.75105138687532</v>
      </c>
      <c r="Z11" s="19">
        <v>12015737</v>
      </c>
      <c r="AA11" s="20">
        <v>11955607</v>
      </c>
      <c r="AB11" s="7">
        <v>99.499572935060073</v>
      </c>
      <c r="AC11" s="7">
        <v>100.2149713649525</v>
      </c>
      <c r="AD11" s="6"/>
      <c r="AE11" s="6"/>
      <c r="AF11" s="7"/>
      <c r="AG11" s="7"/>
      <c r="AH11" s="7"/>
      <c r="AI11" s="7"/>
      <c r="AJ11" s="8"/>
      <c r="AK11" s="8"/>
      <c r="AL11" s="8"/>
    </row>
    <row r="12" spans="1:38" s="132" customFormat="1" ht="28.5" customHeight="1">
      <c r="A12" s="133" t="s">
        <v>34</v>
      </c>
      <c r="B12" s="133"/>
      <c r="C12" s="77"/>
      <c r="D12" s="21">
        <v>21399906</v>
      </c>
      <c r="E12" s="126">
        <v>21275081</v>
      </c>
      <c r="F12" s="127">
        <v>99.416703045331133</v>
      </c>
      <c r="G12" s="5">
        <v>101.43955894104654</v>
      </c>
      <c r="H12" s="21">
        <v>2768058</v>
      </c>
      <c r="I12" s="131">
        <v>2737499</v>
      </c>
      <c r="J12" s="127">
        <v>98.896013017068285</v>
      </c>
      <c r="K12" s="5">
        <v>90.049486939776855</v>
      </c>
      <c r="L12" s="131">
        <v>3472718</v>
      </c>
      <c r="M12" s="131">
        <v>3440289</v>
      </c>
      <c r="N12" s="5">
        <v>99.066178134821186</v>
      </c>
      <c r="O12" s="5">
        <v>91.488191036825157</v>
      </c>
      <c r="P12" s="21">
        <v>3693830</v>
      </c>
      <c r="Q12" s="131">
        <v>3660198</v>
      </c>
      <c r="R12" s="5">
        <v>99.089508721300106</v>
      </c>
      <c r="S12" s="5">
        <v>94.404830377108837</v>
      </c>
      <c r="T12" s="133" t="s">
        <v>34</v>
      </c>
      <c r="U12" s="133"/>
      <c r="V12" s="21">
        <v>2789687</v>
      </c>
      <c r="W12" s="131">
        <v>2760136</v>
      </c>
      <c r="X12" s="5">
        <v>98.940705534348467</v>
      </c>
      <c r="Y12" s="5">
        <v>86.659518655211016</v>
      </c>
      <c r="Z12" s="21">
        <v>2557123</v>
      </c>
      <c r="AA12" s="131">
        <v>2505024</v>
      </c>
      <c r="AB12" s="5">
        <v>97.962593117343204</v>
      </c>
      <c r="AC12" s="5">
        <v>89.986582967373437</v>
      </c>
      <c r="AD12" s="4"/>
      <c r="AE12" s="4"/>
      <c r="AF12" s="5"/>
      <c r="AG12" s="5"/>
      <c r="AH12" s="5"/>
      <c r="AI12" s="5"/>
      <c r="AJ12" s="79"/>
      <c r="AK12" s="79"/>
      <c r="AL12" s="77"/>
    </row>
    <row r="13" spans="1:38" s="124" customFormat="1" ht="28.5" customHeight="1">
      <c r="A13" s="8" t="s">
        <v>2</v>
      </c>
      <c r="B13" s="8" t="s">
        <v>19</v>
      </c>
      <c r="C13" s="8"/>
      <c r="D13" s="19">
        <v>5476095</v>
      </c>
      <c r="E13" s="134">
        <v>5387238</v>
      </c>
      <c r="F13" s="135">
        <v>98.377365622765851</v>
      </c>
      <c r="G13" s="7">
        <v>100.86199778813625</v>
      </c>
      <c r="H13" s="19">
        <v>894608</v>
      </c>
      <c r="I13" s="20">
        <v>884731</v>
      </c>
      <c r="J13" s="135">
        <v>98.895941015506224</v>
      </c>
      <c r="K13" s="7">
        <v>99.436355993733045</v>
      </c>
      <c r="L13" s="20">
        <v>1147826</v>
      </c>
      <c r="M13" s="20">
        <v>1137106</v>
      </c>
      <c r="N13" s="7">
        <v>99.066060535307628</v>
      </c>
      <c r="O13" s="7">
        <v>100.21663106091052</v>
      </c>
      <c r="P13" s="19">
        <v>1266019</v>
      </c>
      <c r="Q13" s="20">
        <v>1240378</v>
      </c>
      <c r="R13" s="7">
        <v>97.974674945636679</v>
      </c>
      <c r="S13" s="7">
        <v>100.65437867296809</v>
      </c>
      <c r="T13" s="8" t="s">
        <v>2</v>
      </c>
      <c r="U13" s="8" t="s">
        <v>19</v>
      </c>
      <c r="V13" s="19">
        <v>890389</v>
      </c>
      <c r="W13" s="20">
        <v>880957</v>
      </c>
      <c r="X13" s="7">
        <v>98.940687721883364</v>
      </c>
      <c r="Y13" s="7">
        <v>100.60434070106719</v>
      </c>
      <c r="Z13" s="19">
        <v>859640</v>
      </c>
      <c r="AA13" s="20">
        <v>842126</v>
      </c>
      <c r="AB13" s="7">
        <v>97.962635521846352</v>
      </c>
      <c r="AC13" s="7">
        <v>103.39570935173714</v>
      </c>
      <c r="AD13" s="6"/>
      <c r="AE13" s="6"/>
      <c r="AF13" s="7"/>
      <c r="AG13" s="7"/>
      <c r="AH13" s="7"/>
      <c r="AI13" s="7"/>
      <c r="AJ13" s="8"/>
      <c r="AK13" s="8"/>
      <c r="AL13" s="8"/>
    </row>
    <row r="14" spans="1:38" s="124" customFormat="1" ht="28.5" customHeight="1">
      <c r="A14" s="8" t="s">
        <v>6</v>
      </c>
      <c r="B14" s="8" t="s">
        <v>20</v>
      </c>
      <c r="C14" s="8"/>
      <c r="D14" s="19">
        <v>15923811</v>
      </c>
      <c r="E14" s="134">
        <v>15887843</v>
      </c>
      <c r="F14" s="135">
        <v>99.774124422853291</v>
      </c>
      <c r="G14" s="7">
        <v>101.63690254384559</v>
      </c>
      <c r="H14" s="19">
        <v>1873450</v>
      </c>
      <c r="I14" s="20">
        <v>1852768</v>
      </c>
      <c r="J14" s="135">
        <v>98.896047399183331</v>
      </c>
      <c r="K14" s="7">
        <v>86.165316744859197</v>
      </c>
      <c r="L14" s="20">
        <v>2324892</v>
      </c>
      <c r="M14" s="20">
        <v>2303183</v>
      </c>
      <c r="N14" s="7">
        <v>99.06623619505767</v>
      </c>
      <c r="O14" s="7">
        <v>87.716379075269373</v>
      </c>
      <c r="P14" s="19">
        <v>2427811</v>
      </c>
      <c r="Q14" s="20">
        <v>2419820</v>
      </c>
      <c r="R14" s="7">
        <v>99.670855762660267</v>
      </c>
      <c r="S14" s="7">
        <v>91.492943176387314</v>
      </c>
      <c r="T14" s="8" t="s">
        <v>6</v>
      </c>
      <c r="U14" s="8" t="s">
        <v>20</v>
      </c>
      <c r="V14" s="19">
        <v>1899298</v>
      </c>
      <c r="W14" s="20">
        <v>1879179</v>
      </c>
      <c r="X14" s="7">
        <v>98.940713884814286</v>
      </c>
      <c r="Y14" s="7">
        <v>81.371932604996161</v>
      </c>
      <c r="Z14" s="19">
        <v>1697483</v>
      </c>
      <c r="AA14" s="20">
        <v>1662898</v>
      </c>
      <c r="AB14" s="7">
        <v>97.962571642838242</v>
      </c>
      <c r="AC14" s="7">
        <v>84.440813159559767</v>
      </c>
      <c r="AD14" s="6"/>
      <c r="AE14" s="6"/>
      <c r="AF14" s="7"/>
      <c r="AG14" s="7"/>
      <c r="AH14" s="7"/>
      <c r="AI14" s="7"/>
      <c r="AJ14" s="8"/>
      <c r="AK14" s="8"/>
      <c r="AL14" s="8"/>
    </row>
    <row r="15" spans="1:38" s="132" customFormat="1" ht="28.5" customHeight="1">
      <c r="A15" s="83" t="s">
        <v>38</v>
      </c>
      <c r="B15" s="83"/>
      <c r="C15" s="77"/>
      <c r="D15" s="21">
        <v>79307319</v>
      </c>
      <c r="E15" s="126">
        <v>78835652</v>
      </c>
      <c r="F15" s="127">
        <v>99.405266744674606</v>
      </c>
      <c r="G15" s="5">
        <v>105.007366771615</v>
      </c>
      <c r="H15" s="21">
        <v>17155898</v>
      </c>
      <c r="I15" s="131">
        <v>16127946</v>
      </c>
      <c r="J15" s="127">
        <v>94.008171417200089</v>
      </c>
      <c r="K15" s="5">
        <v>102.35159413395462</v>
      </c>
      <c r="L15" s="131">
        <v>17936670</v>
      </c>
      <c r="M15" s="131">
        <v>17574872</v>
      </c>
      <c r="N15" s="5">
        <v>97.98291433136697</v>
      </c>
      <c r="O15" s="5">
        <v>104.19677426966571</v>
      </c>
      <c r="P15" s="21">
        <v>20440932</v>
      </c>
      <c r="Q15" s="131">
        <v>19413018</v>
      </c>
      <c r="R15" s="5">
        <v>94.971295829368245</v>
      </c>
      <c r="S15" s="5">
        <v>102.04101284849327</v>
      </c>
      <c r="T15" s="83" t="s">
        <v>38</v>
      </c>
      <c r="U15" s="83"/>
      <c r="V15" s="21">
        <v>15796974</v>
      </c>
      <c r="W15" s="131">
        <v>15176440</v>
      </c>
      <c r="X15" s="5">
        <v>96.071817298680116</v>
      </c>
      <c r="Y15" s="5">
        <v>106.5305413912432</v>
      </c>
      <c r="Z15" s="21">
        <v>17251208</v>
      </c>
      <c r="AA15" s="131">
        <v>16786105</v>
      </c>
      <c r="AB15" s="5">
        <v>97.303939527017462</v>
      </c>
      <c r="AC15" s="5">
        <v>105.34032443311685</v>
      </c>
      <c r="AD15" s="4"/>
      <c r="AE15" s="4"/>
      <c r="AF15" s="5"/>
      <c r="AG15" s="5"/>
      <c r="AH15" s="5"/>
      <c r="AI15" s="5"/>
      <c r="AJ15" s="79"/>
      <c r="AK15" s="79"/>
      <c r="AL15" s="77"/>
    </row>
    <row r="16" spans="1:38" s="132" customFormat="1" ht="28.5" customHeight="1">
      <c r="A16" s="83" t="s">
        <v>39</v>
      </c>
      <c r="B16" s="83"/>
      <c r="C16" s="77"/>
      <c r="D16" s="21">
        <v>78926120</v>
      </c>
      <c r="E16" s="126">
        <v>78454453</v>
      </c>
      <c r="F16" s="127">
        <v>99.402394289748443</v>
      </c>
      <c r="G16" s="5">
        <v>105.05179676848752</v>
      </c>
      <c r="H16" s="21">
        <v>17014123</v>
      </c>
      <c r="I16" s="131">
        <v>15986171</v>
      </c>
      <c r="J16" s="127">
        <v>93.958242808048354</v>
      </c>
      <c r="K16" s="5">
        <v>102.38997918596546</v>
      </c>
      <c r="L16" s="131">
        <v>17737476</v>
      </c>
      <c r="M16" s="131">
        <v>17375678</v>
      </c>
      <c r="N16" s="5">
        <v>97.960262215435833</v>
      </c>
      <c r="O16" s="5">
        <v>104.21830444664609</v>
      </c>
      <c r="P16" s="21">
        <v>20236891</v>
      </c>
      <c r="Q16" s="131">
        <v>19208977</v>
      </c>
      <c r="R16" s="5">
        <v>94.920593286785021</v>
      </c>
      <c r="S16" s="5">
        <v>102.06080831576885</v>
      </c>
      <c r="T16" s="83" t="s">
        <v>39</v>
      </c>
      <c r="U16" s="83"/>
      <c r="V16" s="21">
        <v>15724116</v>
      </c>
      <c r="W16" s="131">
        <v>15103582</v>
      </c>
      <c r="X16" s="5">
        <v>96.053615987060894</v>
      </c>
      <c r="Y16" s="5">
        <v>106.58683817949665</v>
      </c>
      <c r="Z16" s="21">
        <v>16985334</v>
      </c>
      <c r="AA16" s="131">
        <v>16520231</v>
      </c>
      <c r="AB16" s="5">
        <v>97.26173768499342</v>
      </c>
      <c r="AC16" s="5">
        <v>105.48171619417329</v>
      </c>
      <c r="AD16" s="4"/>
      <c r="AE16" s="4"/>
      <c r="AF16" s="5"/>
      <c r="AG16" s="5"/>
      <c r="AH16" s="5"/>
      <c r="AI16" s="5"/>
      <c r="AJ16" s="79"/>
      <c r="AK16" s="79"/>
      <c r="AL16" s="77"/>
    </row>
    <row r="17" spans="1:38" s="124" customFormat="1" ht="28.5" customHeight="1">
      <c r="A17" s="8" t="s">
        <v>21</v>
      </c>
      <c r="B17" s="8" t="s">
        <v>22</v>
      </c>
      <c r="C17" s="8"/>
      <c r="D17" s="19">
        <v>28392793</v>
      </c>
      <c r="E17" s="134">
        <v>28202699</v>
      </c>
      <c r="F17" s="135">
        <v>99.330485028366184</v>
      </c>
      <c r="G17" s="7">
        <v>104.66886460143832</v>
      </c>
      <c r="H17" s="19">
        <v>4744343</v>
      </c>
      <c r="I17" s="20">
        <v>4457702</v>
      </c>
      <c r="J17" s="135">
        <v>93.958257233931022</v>
      </c>
      <c r="K17" s="7">
        <v>98.828565981013355</v>
      </c>
      <c r="L17" s="20">
        <v>6003620</v>
      </c>
      <c r="M17" s="20">
        <v>5881163</v>
      </c>
      <c r="N17" s="7">
        <v>97.960280630686142</v>
      </c>
      <c r="O17" s="7">
        <v>100.20556821508177</v>
      </c>
      <c r="P17" s="19">
        <v>5611075</v>
      </c>
      <c r="Q17" s="20">
        <v>5257613</v>
      </c>
      <c r="R17" s="7">
        <v>93.700636687265799</v>
      </c>
      <c r="S17" s="7">
        <v>100.1372655752717</v>
      </c>
      <c r="T17" s="8" t="s">
        <v>21</v>
      </c>
      <c r="U17" s="8" t="s">
        <v>22</v>
      </c>
      <c r="V17" s="19">
        <v>5971829</v>
      </c>
      <c r="W17" s="20">
        <v>5706210</v>
      </c>
      <c r="X17" s="7">
        <v>95.552133190685808</v>
      </c>
      <c r="Y17" s="7">
        <v>101.71248937414541</v>
      </c>
      <c r="Z17" s="19">
        <v>5710702</v>
      </c>
      <c r="AA17" s="20">
        <v>5554328</v>
      </c>
      <c r="AB17" s="7">
        <v>97.261737698797802</v>
      </c>
      <c r="AC17" s="7">
        <v>102.24891999743014</v>
      </c>
      <c r="AD17" s="6"/>
      <c r="AE17" s="6"/>
      <c r="AF17" s="7"/>
      <c r="AG17" s="7"/>
      <c r="AH17" s="7"/>
      <c r="AI17" s="7"/>
      <c r="AJ17" s="8"/>
      <c r="AK17" s="8"/>
      <c r="AL17" s="8"/>
    </row>
    <row r="18" spans="1:38" s="124" customFormat="1" ht="28.5" customHeight="1">
      <c r="A18" s="8" t="s">
        <v>23</v>
      </c>
      <c r="B18" s="8" t="s">
        <v>24</v>
      </c>
      <c r="C18" s="8"/>
      <c r="D18" s="19">
        <v>38699435</v>
      </c>
      <c r="E18" s="134">
        <v>38441967</v>
      </c>
      <c r="F18" s="135">
        <v>99.334698297274883</v>
      </c>
      <c r="G18" s="7">
        <v>105.98317468099981</v>
      </c>
      <c r="H18" s="19">
        <v>8667074</v>
      </c>
      <c r="I18" s="20">
        <v>8143430</v>
      </c>
      <c r="J18" s="135">
        <v>93.958237808976818</v>
      </c>
      <c r="K18" s="7">
        <v>105.30044601946412</v>
      </c>
      <c r="L18" s="20">
        <v>8819641</v>
      </c>
      <c r="M18" s="20">
        <v>8639743</v>
      </c>
      <c r="N18" s="7">
        <v>97.960257112506056</v>
      </c>
      <c r="O18" s="7">
        <v>106.67446417637765</v>
      </c>
      <c r="P18" s="19">
        <v>10485049</v>
      </c>
      <c r="Q18" s="20">
        <v>9824555</v>
      </c>
      <c r="R18" s="7">
        <v>93.70061122270387</v>
      </c>
      <c r="S18" s="7">
        <v>104.77854464808011</v>
      </c>
      <c r="T18" s="8" t="s">
        <v>23</v>
      </c>
      <c r="U18" s="8" t="s">
        <v>24</v>
      </c>
      <c r="V18" s="19">
        <v>7509028</v>
      </c>
      <c r="W18" s="20">
        <v>7175035</v>
      </c>
      <c r="X18" s="7">
        <v>95.552114068558538</v>
      </c>
      <c r="Y18" s="7">
        <v>110.006798156985</v>
      </c>
      <c r="Z18" s="19">
        <v>8024975</v>
      </c>
      <c r="AA18" s="20">
        <v>7805230</v>
      </c>
      <c r="AB18" s="7">
        <v>97.261736017869211</v>
      </c>
      <c r="AC18" s="7">
        <v>108.83887886289941</v>
      </c>
      <c r="AD18" s="6"/>
      <c r="AE18" s="6"/>
      <c r="AF18" s="7"/>
      <c r="AG18" s="7"/>
      <c r="AH18" s="7"/>
      <c r="AI18" s="7"/>
      <c r="AJ18" s="8"/>
      <c r="AK18" s="8"/>
      <c r="AL18" s="8"/>
    </row>
    <row r="19" spans="1:38" s="124" customFormat="1" ht="28.5" customHeight="1">
      <c r="A19" s="8" t="s">
        <v>23</v>
      </c>
      <c r="B19" s="8" t="s">
        <v>25</v>
      </c>
      <c r="C19" s="8"/>
      <c r="D19" s="19">
        <v>11833892</v>
      </c>
      <c r="E19" s="134">
        <v>11809787</v>
      </c>
      <c r="F19" s="135">
        <v>99.796305391328559</v>
      </c>
      <c r="G19" s="7">
        <v>103.00519814946647</v>
      </c>
      <c r="H19" s="19">
        <v>3602706</v>
      </c>
      <c r="I19" s="20">
        <v>3385039</v>
      </c>
      <c r="J19" s="135">
        <v>93.958235837173504</v>
      </c>
      <c r="K19" s="7">
        <v>100.47714965194048</v>
      </c>
      <c r="L19" s="20">
        <v>2914215</v>
      </c>
      <c r="M19" s="20">
        <v>2854772</v>
      </c>
      <c r="N19" s="7">
        <v>97.960239721503058</v>
      </c>
      <c r="O19" s="7">
        <v>105.57116342057178</v>
      </c>
      <c r="P19" s="19">
        <v>4140767</v>
      </c>
      <c r="Q19" s="20">
        <v>4126809</v>
      </c>
      <c r="R19" s="7">
        <v>99.662912692262083</v>
      </c>
      <c r="S19" s="7">
        <v>98.393022379189972</v>
      </c>
      <c r="T19" s="8" t="s">
        <v>23</v>
      </c>
      <c r="U19" s="8" t="s">
        <v>25</v>
      </c>
      <c r="V19" s="19">
        <v>2243259</v>
      </c>
      <c r="W19" s="20">
        <v>2222337</v>
      </c>
      <c r="X19" s="7">
        <v>99.067339081220666</v>
      </c>
      <c r="Y19" s="7">
        <v>109.05997879983511</v>
      </c>
      <c r="Z19" s="19">
        <v>3249657</v>
      </c>
      <c r="AA19" s="20">
        <v>3160673</v>
      </c>
      <c r="AB19" s="7">
        <v>97.261741777670679</v>
      </c>
      <c r="AC19" s="7">
        <v>103.35157296375357</v>
      </c>
      <c r="AD19" s="6"/>
      <c r="AE19" s="6"/>
      <c r="AF19" s="7"/>
      <c r="AG19" s="7"/>
      <c r="AH19" s="7"/>
      <c r="AI19" s="7"/>
      <c r="AJ19" s="8"/>
      <c r="AK19" s="8"/>
      <c r="AL19" s="8"/>
    </row>
    <row r="20" spans="1:38" s="132" customFormat="1" ht="28.5" customHeight="1">
      <c r="A20" s="83" t="s">
        <v>10</v>
      </c>
      <c r="B20" s="83"/>
      <c r="C20" s="77"/>
      <c r="D20" s="21">
        <v>381199</v>
      </c>
      <c r="E20" s="126">
        <v>381199</v>
      </c>
      <c r="F20" s="127">
        <v>100</v>
      </c>
      <c r="G20" s="5">
        <v>96.599006639298565</v>
      </c>
      <c r="H20" s="21">
        <v>141775</v>
      </c>
      <c r="I20" s="131">
        <v>141775</v>
      </c>
      <c r="J20" s="127">
        <v>100</v>
      </c>
      <c r="K20" s="5">
        <v>98.200494552305486</v>
      </c>
      <c r="L20" s="131">
        <v>199194</v>
      </c>
      <c r="M20" s="131">
        <v>199194</v>
      </c>
      <c r="N20" s="5">
        <v>100</v>
      </c>
      <c r="O20" s="5">
        <v>102.35232457762979</v>
      </c>
      <c r="P20" s="21">
        <v>204041</v>
      </c>
      <c r="Q20" s="131">
        <v>204041</v>
      </c>
      <c r="R20" s="5">
        <v>100</v>
      </c>
      <c r="S20" s="5">
        <v>100.2111870183831</v>
      </c>
      <c r="T20" s="83" t="s">
        <v>10</v>
      </c>
      <c r="U20" s="83"/>
      <c r="V20" s="21">
        <v>72858</v>
      </c>
      <c r="W20" s="131">
        <v>72858</v>
      </c>
      <c r="X20" s="5">
        <v>100</v>
      </c>
      <c r="Y20" s="5">
        <v>96.017395888244593</v>
      </c>
      <c r="Z20" s="21">
        <v>265874</v>
      </c>
      <c r="AA20" s="131">
        <v>265874</v>
      </c>
      <c r="AB20" s="5">
        <v>100</v>
      </c>
      <c r="AC20" s="5">
        <v>97.241210312453148</v>
      </c>
      <c r="AD20" s="4"/>
      <c r="AE20" s="4"/>
      <c r="AF20" s="5"/>
      <c r="AG20" s="5"/>
      <c r="AH20" s="5"/>
      <c r="AI20" s="5"/>
      <c r="AJ20" s="79"/>
      <c r="AK20" s="79"/>
      <c r="AL20" s="77"/>
    </row>
    <row r="21" spans="1:38" s="132" customFormat="1" ht="28.5" customHeight="1">
      <c r="A21" s="83" t="s">
        <v>46</v>
      </c>
      <c r="B21" s="83"/>
      <c r="C21" s="77"/>
      <c r="D21" s="21">
        <v>1997569</v>
      </c>
      <c r="E21" s="126">
        <v>1932211</v>
      </c>
      <c r="F21" s="127">
        <v>96.728123033547277</v>
      </c>
      <c r="G21" s="5">
        <v>105.81323265745119</v>
      </c>
      <c r="H21" s="21">
        <v>902916</v>
      </c>
      <c r="I21" s="131">
        <v>855112</v>
      </c>
      <c r="J21" s="127">
        <v>94.705598305933222</v>
      </c>
      <c r="K21" s="5">
        <v>108.24421760440717</v>
      </c>
      <c r="L21" s="131">
        <v>792499</v>
      </c>
      <c r="M21" s="131">
        <v>764673</v>
      </c>
      <c r="N21" s="5">
        <v>96.488828377070519</v>
      </c>
      <c r="O21" s="5">
        <v>107.61266516460519</v>
      </c>
      <c r="P21" s="21">
        <v>934009</v>
      </c>
      <c r="Q21" s="131">
        <v>908323</v>
      </c>
      <c r="R21" s="5">
        <v>97.249919433324521</v>
      </c>
      <c r="S21" s="5">
        <v>108.62015359263751</v>
      </c>
      <c r="T21" s="83" t="s">
        <v>46</v>
      </c>
      <c r="U21" s="83"/>
      <c r="V21" s="21">
        <v>775611</v>
      </c>
      <c r="W21" s="131">
        <v>751156</v>
      </c>
      <c r="X21" s="5">
        <v>96.847001912040966</v>
      </c>
      <c r="Y21" s="5">
        <v>107.37503269898494</v>
      </c>
      <c r="Z21" s="21">
        <v>929825</v>
      </c>
      <c r="AA21" s="131">
        <v>898009</v>
      </c>
      <c r="AB21" s="5">
        <v>96.578280859301486</v>
      </c>
      <c r="AC21" s="5">
        <v>107.16315247445354</v>
      </c>
      <c r="AD21" s="4"/>
      <c r="AE21" s="4"/>
      <c r="AF21" s="5"/>
      <c r="AG21" s="5"/>
      <c r="AH21" s="5"/>
      <c r="AI21" s="5"/>
      <c r="AJ21" s="79"/>
      <c r="AK21" s="79"/>
      <c r="AL21" s="77"/>
    </row>
    <row r="22" spans="1:38" s="124" customFormat="1" ht="28.5" customHeight="1">
      <c r="A22" s="8" t="s">
        <v>2</v>
      </c>
      <c r="B22" s="8" t="s">
        <v>81</v>
      </c>
      <c r="C22" s="8"/>
      <c r="D22" s="19">
        <v>104371</v>
      </c>
      <c r="E22" s="134">
        <v>104371</v>
      </c>
      <c r="F22" s="135">
        <v>100</v>
      </c>
      <c r="G22" s="7">
        <v>143.3391930123328</v>
      </c>
      <c r="H22" s="19">
        <v>74903</v>
      </c>
      <c r="I22" s="20">
        <v>74903</v>
      </c>
      <c r="J22" s="135">
        <v>100</v>
      </c>
      <c r="K22" s="7">
        <v>215.91479057968925</v>
      </c>
      <c r="L22" s="20">
        <v>60768</v>
      </c>
      <c r="M22" s="20">
        <v>60768</v>
      </c>
      <c r="N22" s="7">
        <v>100</v>
      </c>
      <c r="O22" s="7">
        <v>206.23091020158827</v>
      </c>
      <c r="P22" s="19">
        <v>84977</v>
      </c>
      <c r="Q22" s="20">
        <v>84977</v>
      </c>
      <c r="R22" s="7">
        <v>100</v>
      </c>
      <c r="S22" s="7">
        <v>190.5997667324601</v>
      </c>
      <c r="T22" s="8" t="s">
        <v>2</v>
      </c>
      <c r="U22" s="8" t="s">
        <v>81</v>
      </c>
      <c r="V22" s="19">
        <v>56639</v>
      </c>
      <c r="W22" s="20">
        <v>56639</v>
      </c>
      <c r="X22" s="7">
        <v>100</v>
      </c>
      <c r="Y22" s="7">
        <v>181.36087095741274</v>
      </c>
      <c r="Z22" s="19">
        <v>64348</v>
      </c>
      <c r="AA22" s="20">
        <v>64348</v>
      </c>
      <c r="AB22" s="7">
        <v>100</v>
      </c>
      <c r="AC22" s="7">
        <v>194.91124977282365</v>
      </c>
      <c r="AD22" s="6"/>
      <c r="AE22" s="6"/>
      <c r="AF22" s="7"/>
      <c r="AG22" s="7"/>
      <c r="AH22" s="7"/>
      <c r="AI22" s="7"/>
      <c r="AJ22" s="8"/>
      <c r="AK22" s="8"/>
      <c r="AL22" s="8"/>
    </row>
    <row r="23" spans="1:38" s="124" customFormat="1" ht="28.5" customHeight="1">
      <c r="A23" s="8" t="s">
        <v>4</v>
      </c>
      <c r="B23" s="8" t="s">
        <v>62</v>
      </c>
      <c r="C23" s="8"/>
      <c r="D23" s="19">
        <v>1893198</v>
      </c>
      <c r="E23" s="134">
        <v>1827840</v>
      </c>
      <c r="F23" s="135">
        <v>96.547746194534326</v>
      </c>
      <c r="G23" s="7">
        <v>104.2547414963348</v>
      </c>
      <c r="H23" s="19">
        <v>828013</v>
      </c>
      <c r="I23" s="20">
        <v>780209</v>
      </c>
      <c r="J23" s="135">
        <v>94.226660692525357</v>
      </c>
      <c r="K23" s="7">
        <v>103.29885223350408</v>
      </c>
      <c r="L23" s="20">
        <v>731731</v>
      </c>
      <c r="M23" s="20">
        <v>703905</v>
      </c>
      <c r="N23" s="7">
        <v>96.197236416114663</v>
      </c>
      <c r="O23" s="7">
        <v>103.34628762040954</v>
      </c>
      <c r="P23" s="19">
        <v>849032</v>
      </c>
      <c r="Q23" s="20">
        <v>823346</v>
      </c>
      <c r="R23" s="7">
        <v>96.974672332727152</v>
      </c>
      <c r="S23" s="7">
        <v>104.00326405222484</v>
      </c>
      <c r="T23" s="8" t="s">
        <v>4</v>
      </c>
      <c r="U23" s="8" t="s">
        <v>62</v>
      </c>
      <c r="V23" s="19">
        <v>718972</v>
      </c>
      <c r="W23" s="20">
        <v>694517</v>
      </c>
      <c r="X23" s="7">
        <v>96.598615801449853</v>
      </c>
      <c r="Y23" s="7">
        <v>103.91780744030297</v>
      </c>
      <c r="Z23" s="19">
        <v>865477</v>
      </c>
      <c r="AA23" s="20">
        <v>833661</v>
      </c>
      <c r="AB23" s="7">
        <v>96.323876891009235</v>
      </c>
      <c r="AC23" s="7">
        <v>103.56436086358605</v>
      </c>
      <c r="AD23" s="6"/>
      <c r="AE23" s="6"/>
      <c r="AF23" s="7"/>
      <c r="AG23" s="7"/>
      <c r="AH23" s="7"/>
      <c r="AI23" s="7"/>
      <c r="AJ23" s="8"/>
      <c r="AK23" s="8"/>
      <c r="AL23" s="8"/>
    </row>
    <row r="24" spans="1:38" s="132" customFormat="1" ht="28.5" customHeight="1">
      <c r="A24" s="83" t="s">
        <v>47</v>
      </c>
      <c r="B24" s="83"/>
      <c r="C24" s="77"/>
      <c r="D24" s="21">
        <v>8128553</v>
      </c>
      <c r="E24" s="126">
        <v>8128526</v>
      </c>
      <c r="F24" s="127">
        <v>99.99966783755977</v>
      </c>
      <c r="G24" s="5">
        <v>105.7646734759546</v>
      </c>
      <c r="H24" s="21">
        <v>2254231</v>
      </c>
      <c r="I24" s="131">
        <v>2254231</v>
      </c>
      <c r="J24" s="127">
        <v>100</v>
      </c>
      <c r="K24" s="5">
        <v>106.43834031753528</v>
      </c>
      <c r="L24" s="131">
        <v>2051976</v>
      </c>
      <c r="M24" s="131">
        <v>2051976</v>
      </c>
      <c r="N24" s="5">
        <v>100</v>
      </c>
      <c r="O24" s="5">
        <v>105.41669363762742</v>
      </c>
      <c r="P24" s="21">
        <v>2196242</v>
      </c>
      <c r="Q24" s="131">
        <v>2196242</v>
      </c>
      <c r="R24" s="5">
        <v>100</v>
      </c>
      <c r="S24" s="5">
        <v>104.53088604437978</v>
      </c>
      <c r="T24" s="83" t="s">
        <v>47</v>
      </c>
      <c r="U24" s="83"/>
      <c r="V24" s="21">
        <v>1502334</v>
      </c>
      <c r="W24" s="131">
        <v>1502334</v>
      </c>
      <c r="X24" s="5">
        <v>100</v>
      </c>
      <c r="Y24" s="5">
        <v>106.13046199579811</v>
      </c>
      <c r="Z24" s="21">
        <v>2065817</v>
      </c>
      <c r="AA24" s="131">
        <v>2065817</v>
      </c>
      <c r="AB24" s="5">
        <v>100</v>
      </c>
      <c r="AC24" s="5">
        <v>105.61371811624878</v>
      </c>
      <c r="AD24" s="4"/>
      <c r="AE24" s="4"/>
      <c r="AF24" s="5"/>
      <c r="AG24" s="5"/>
      <c r="AH24" s="5"/>
      <c r="AI24" s="5"/>
      <c r="AJ24" s="79"/>
      <c r="AK24" s="79"/>
      <c r="AL24" s="77"/>
    </row>
    <row r="25" spans="1:38" s="132" customFormat="1" ht="28.5" customHeight="1">
      <c r="A25" s="83" t="s">
        <v>11</v>
      </c>
      <c r="B25" s="83"/>
      <c r="C25" s="77"/>
      <c r="D25" s="21">
        <v>3702</v>
      </c>
      <c r="E25" s="126">
        <v>3702</v>
      </c>
      <c r="F25" s="127">
        <v>100</v>
      </c>
      <c r="G25" s="5">
        <v>110.63956963538553</v>
      </c>
      <c r="H25" s="21">
        <v>325</v>
      </c>
      <c r="I25" s="131">
        <v>325</v>
      </c>
      <c r="J25" s="127">
        <v>100</v>
      </c>
      <c r="K25" s="5">
        <v>83.333333333333343</v>
      </c>
      <c r="L25" s="131">
        <v>0</v>
      </c>
      <c r="M25" s="131">
        <v>0</v>
      </c>
      <c r="N25" s="10" t="s">
        <v>0</v>
      </c>
      <c r="O25" s="10" t="s">
        <v>0</v>
      </c>
      <c r="P25" s="21">
        <v>3321</v>
      </c>
      <c r="Q25" s="131">
        <v>3321</v>
      </c>
      <c r="R25" s="5">
        <v>100</v>
      </c>
      <c r="S25" s="5">
        <v>80.392156862745097</v>
      </c>
      <c r="T25" s="83" t="s">
        <v>11</v>
      </c>
      <c r="U25" s="83"/>
      <c r="V25" s="21">
        <v>0</v>
      </c>
      <c r="W25" s="131">
        <v>0</v>
      </c>
      <c r="X25" s="10" t="s">
        <v>0</v>
      </c>
      <c r="Y25" s="10" t="s">
        <v>0</v>
      </c>
      <c r="Z25" s="21">
        <v>0</v>
      </c>
      <c r="AA25" s="131">
        <v>0</v>
      </c>
      <c r="AB25" s="10" t="s">
        <v>0</v>
      </c>
      <c r="AC25" s="10" t="s">
        <v>0</v>
      </c>
      <c r="AD25" s="9"/>
      <c r="AE25" s="9"/>
      <c r="AF25" s="10"/>
      <c r="AG25" s="10"/>
      <c r="AH25" s="10"/>
      <c r="AI25" s="10"/>
      <c r="AJ25" s="79"/>
      <c r="AK25" s="79"/>
      <c r="AL25" s="77"/>
    </row>
    <row r="26" spans="1:38" s="132" customFormat="1" ht="28.5" customHeight="1">
      <c r="A26" s="83" t="s">
        <v>12</v>
      </c>
      <c r="B26" s="83"/>
      <c r="C26" s="77"/>
      <c r="D26" s="21">
        <v>3860</v>
      </c>
      <c r="E26" s="126">
        <v>3860</v>
      </c>
      <c r="F26" s="127">
        <v>100</v>
      </c>
      <c r="G26" s="5">
        <v>71.481481481481481</v>
      </c>
      <c r="H26" s="21">
        <v>0</v>
      </c>
      <c r="I26" s="131">
        <v>0</v>
      </c>
      <c r="J26" s="131">
        <v>0</v>
      </c>
      <c r="K26" s="131">
        <v>0</v>
      </c>
      <c r="L26" s="131">
        <v>0</v>
      </c>
      <c r="M26" s="131">
        <v>0</v>
      </c>
      <c r="N26" s="10" t="s">
        <v>0</v>
      </c>
      <c r="O26" s="10" t="s">
        <v>0</v>
      </c>
      <c r="P26" s="21">
        <v>0</v>
      </c>
      <c r="Q26" s="131">
        <v>0</v>
      </c>
      <c r="R26" s="10" t="s">
        <v>0</v>
      </c>
      <c r="S26" s="10" t="s">
        <v>0</v>
      </c>
      <c r="T26" s="83" t="s">
        <v>12</v>
      </c>
      <c r="U26" s="83"/>
      <c r="V26" s="136">
        <v>0</v>
      </c>
      <c r="W26" s="18">
        <v>0</v>
      </c>
      <c r="X26" s="10" t="s">
        <v>0</v>
      </c>
      <c r="Y26" s="10" t="s">
        <v>0</v>
      </c>
      <c r="Z26" s="21">
        <v>0</v>
      </c>
      <c r="AA26" s="18">
        <v>0</v>
      </c>
      <c r="AB26" s="10" t="s">
        <v>0</v>
      </c>
      <c r="AC26" s="10" t="s">
        <v>0</v>
      </c>
      <c r="AD26" s="9"/>
      <c r="AE26" s="9"/>
      <c r="AF26" s="10"/>
      <c r="AG26" s="5"/>
      <c r="AH26" s="10"/>
      <c r="AI26" s="5"/>
      <c r="AJ26" s="79"/>
      <c r="AK26" s="79"/>
      <c r="AL26" s="77"/>
    </row>
    <row r="27" spans="1:38" s="124" customFormat="1" ht="28.5" customHeight="1">
      <c r="A27" s="8" t="s">
        <v>44</v>
      </c>
      <c r="B27" s="8" t="s">
        <v>45</v>
      </c>
      <c r="C27" s="8"/>
      <c r="D27" s="19">
        <v>3860</v>
      </c>
      <c r="E27" s="134">
        <v>3860</v>
      </c>
      <c r="F27" s="135">
        <v>100</v>
      </c>
      <c r="G27" s="7">
        <v>71.481481481481481</v>
      </c>
      <c r="H27" s="19">
        <v>0</v>
      </c>
      <c r="I27" s="20">
        <v>0</v>
      </c>
      <c r="J27" s="137">
        <v>0</v>
      </c>
      <c r="K27" s="137">
        <v>0</v>
      </c>
      <c r="L27" s="20">
        <v>0</v>
      </c>
      <c r="M27" s="20">
        <v>0</v>
      </c>
      <c r="N27" s="12" t="s">
        <v>0</v>
      </c>
      <c r="O27" s="12" t="s">
        <v>0</v>
      </c>
      <c r="P27" s="19">
        <v>0</v>
      </c>
      <c r="Q27" s="20">
        <v>0</v>
      </c>
      <c r="R27" s="12" t="s">
        <v>0</v>
      </c>
      <c r="S27" s="12" t="s">
        <v>0</v>
      </c>
      <c r="T27" s="8" t="s">
        <v>44</v>
      </c>
      <c r="U27" s="8" t="s">
        <v>45</v>
      </c>
      <c r="V27" s="43">
        <v>0</v>
      </c>
      <c r="W27" s="22">
        <v>0</v>
      </c>
      <c r="X27" s="12" t="s">
        <v>0</v>
      </c>
      <c r="Y27" s="12" t="s">
        <v>0</v>
      </c>
      <c r="Z27" s="19">
        <v>0</v>
      </c>
      <c r="AA27" s="22">
        <v>0</v>
      </c>
      <c r="AB27" s="12" t="s">
        <v>0</v>
      </c>
      <c r="AC27" s="12" t="s">
        <v>0</v>
      </c>
      <c r="AD27" s="11"/>
      <c r="AE27" s="11"/>
      <c r="AF27" s="12"/>
      <c r="AG27" s="7"/>
      <c r="AH27" s="12"/>
      <c r="AI27" s="7"/>
      <c r="AJ27" s="8"/>
      <c r="AK27" s="8"/>
      <c r="AL27" s="8"/>
    </row>
    <row r="28" spans="1:38" s="124" customFormat="1" ht="28.5" customHeight="1">
      <c r="A28" s="8" t="s">
        <v>44</v>
      </c>
      <c r="B28" s="8" t="s">
        <v>7</v>
      </c>
      <c r="C28" s="8"/>
      <c r="D28" s="19">
        <v>0</v>
      </c>
      <c r="E28" s="134">
        <v>0</v>
      </c>
      <c r="F28" s="138" t="s">
        <v>0</v>
      </c>
      <c r="G28" s="12" t="s">
        <v>0</v>
      </c>
      <c r="H28" s="19">
        <v>0</v>
      </c>
      <c r="I28" s="22">
        <v>0</v>
      </c>
      <c r="J28" s="138" t="s">
        <v>0</v>
      </c>
      <c r="K28" s="12" t="s">
        <v>0</v>
      </c>
      <c r="L28" s="20">
        <v>0</v>
      </c>
      <c r="M28" s="20">
        <v>0</v>
      </c>
      <c r="N28" s="12" t="s">
        <v>0</v>
      </c>
      <c r="O28" s="12" t="s">
        <v>0</v>
      </c>
      <c r="P28" s="19">
        <v>0</v>
      </c>
      <c r="Q28" s="20">
        <v>0</v>
      </c>
      <c r="R28" s="12" t="s">
        <v>0</v>
      </c>
      <c r="S28" s="12" t="s">
        <v>0</v>
      </c>
      <c r="T28" s="8" t="s">
        <v>44</v>
      </c>
      <c r="U28" s="8" t="s">
        <v>7</v>
      </c>
      <c r="V28" s="43">
        <v>0</v>
      </c>
      <c r="W28" s="22">
        <v>0</v>
      </c>
      <c r="X28" s="12" t="s">
        <v>0</v>
      </c>
      <c r="Y28" s="12" t="s">
        <v>0</v>
      </c>
      <c r="Z28" s="43">
        <v>0</v>
      </c>
      <c r="AA28" s="22">
        <v>0</v>
      </c>
      <c r="AB28" s="12" t="s">
        <v>0</v>
      </c>
      <c r="AC28" s="12" t="s">
        <v>0</v>
      </c>
      <c r="AD28" s="11"/>
      <c r="AE28" s="11"/>
      <c r="AF28" s="12"/>
      <c r="AG28" s="7"/>
      <c r="AH28" s="12"/>
      <c r="AI28" s="7"/>
      <c r="AJ28" s="8"/>
      <c r="AK28" s="8"/>
      <c r="AL28" s="8"/>
    </row>
    <row r="29" spans="1:38" s="124" customFormat="1" ht="28.5" customHeight="1">
      <c r="A29" s="8"/>
      <c r="B29" s="8" t="s">
        <v>8</v>
      </c>
      <c r="C29" s="8"/>
      <c r="D29" s="19">
        <v>0</v>
      </c>
      <c r="E29" s="134">
        <v>0</v>
      </c>
      <c r="F29" s="110" t="s">
        <v>0</v>
      </c>
      <c r="G29" s="139" t="s">
        <v>0</v>
      </c>
      <c r="H29" s="43">
        <v>0</v>
      </c>
      <c r="I29" s="22">
        <v>0</v>
      </c>
      <c r="J29" s="110" t="s">
        <v>0</v>
      </c>
      <c r="K29" s="139" t="s">
        <v>0</v>
      </c>
      <c r="L29" s="22">
        <v>0</v>
      </c>
      <c r="M29" s="22">
        <v>0</v>
      </c>
      <c r="N29" s="139" t="s">
        <v>0</v>
      </c>
      <c r="O29" s="139" t="s">
        <v>0</v>
      </c>
      <c r="P29" s="43">
        <v>0</v>
      </c>
      <c r="Q29" s="22">
        <v>0</v>
      </c>
      <c r="R29" s="139" t="s">
        <v>0</v>
      </c>
      <c r="S29" s="139" t="s">
        <v>0</v>
      </c>
      <c r="T29" s="8"/>
      <c r="U29" s="8" t="s">
        <v>8</v>
      </c>
      <c r="V29" s="43">
        <v>0</v>
      </c>
      <c r="W29" s="22">
        <v>0</v>
      </c>
      <c r="X29" s="139" t="s">
        <v>0</v>
      </c>
      <c r="Y29" s="139" t="s">
        <v>0</v>
      </c>
      <c r="Z29" s="43">
        <v>0</v>
      </c>
      <c r="AA29" s="22">
        <v>0</v>
      </c>
      <c r="AB29" s="139" t="s">
        <v>0</v>
      </c>
      <c r="AC29" s="139" t="s">
        <v>0</v>
      </c>
      <c r="AD29" s="11"/>
      <c r="AE29" s="11"/>
      <c r="AF29" s="12"/>
      <c r="AG29" s="12"/>
      <c r="AH29" s="12"/>
      <c r="AI29" s="12"/>
      <c r="AJ29" s="8"/>
      <c r="AK29" s="8"/>
      <c r="AL29" s="8"/>
    </row>
    <row r="30" spans="1:38" s="132" customFormat="1" ht="28.5" customHeight="1">
      <c r="A30" s="83" t="s">
        <v>27</v>
      </c>
      <c r="B30" s="83"/>
      <c r="C30" s="77"/>
      <c r="D30" s="21">
        <v>0</v>
      </c>
      <c r="E30" s="126">
        <v>0</v>
      </c>
      <c r="F30" s="140" t="s">
        <v>0</v>
      </c>
      <c r="G30" s="141" t="s">
        <v>0</v>
      </c>
      <c r="H30" s="136">
        <v>0</v>
      </c>
      <c r="I30" s="18">
        <v>0</v>
      </c>
      <c r="J30" s="140" t="s">
        <v>0</v>
      </c>
      <c r="K30" s="141" t="s">
        <v>0</v>
      </c>
      <c r="L30" s="18">
        <v>0</v>
      </c>
      <c r="M30" s="18">
        <v>0</v>
      </c>
      <c r="N30" s="141" t="s">
        <v>0</v>
      </c>
      <c r="O30" s="141" t="s">
        <v>0</v>
      </c>
      <c r="P30" s="136">
        <v>0</v>
      </c>
      <c r="Q30" s="18">
        <v>0</v>
      </c>
      <c r="R30" s="141" t="s">
        <v>0</v>
      </c>
      <c r="S30" s="141" t="s">
        <v>0</v>
      </c>
      <c r="T30" s="83" t="s">
        <v>27</v>
      </c>
      <c r="U30" s="83"/>
      <c r="V30" s="136">
        <v>0</v>
      </c>
      <c r="W30" s="18">
        <v>0</v>
      </c>
      <c r="X30" s="141" t="s">
        <v>0</v>
      </c>
      <c r="Y30" s="141" t="s">
        <v>0</v>
      </c>
      <c r="Z30" s="136">
        <v>0</v>
      </c>
      <c r="AA30" s="18">
        <v>0</v>
      </c>
      <c r="AB30" s="141" t="s">
        <v>0</v>
      </c>
      <c r="AC30" s="141" t="s">
        <v>0</v>
      </c>
      <c r="AD30" s="9"/>
      <c r="AE30" s="9"/>
      <c r="AF30" s="10"/>
      <c r="AG30" s="10"/>
      <c r="AH30" s="10"/>
      <c r="AI30" s="10"/>
      <c r="AJ30" s="79"/>
      <c r="AK30" s="79"/>
      <c r="AL30" s="77"/>
    </row>
    <row r="31" spans="1:38" s="132" customFormat="1" ht="28.5" customHeight="1">
      <c r="A31" s="83" t="s">
        <v>28</v>
      </c>
      <c r="B31" s="83"/>
      <c r="C31" s="77"/>
      <c r="D31" s="21">
        <v>174099</v>
      </c>
      <c r="E31" s="126">
        <v>174099</v>
      </c>
      <c r="F31" s="127">
        <v>100</v>
      </c>
      <c r="G31" s="5">
        <v>145.43396541642301</v>
      </c>
      <c r="H31" s="21">
        <v>36810</v>
      </c>
      <c r="I31" s="131">
        <v>36958</v>
      </c>
      <c r="J31" s="127">
        <v>100.40206465634338</v>
      </c>
      <c r="K31" s="5">
        <v>106.47651973494669</v>
      </c>
      <c r="L31" s="131">
        <v>46259</v>
      </c>
      <c r="M31" s="131">
        <v>46259</v>
      </c>
      <c r="N31" s="5">
        <v>100</v>
      </c>
      <c r="O31" s="5">
        <v>122.27479382533306</v>
      </c>
      <c r="P31" s="21">
        <v>44552</v>
      </c>
      <c r="Q31" s="131">
        <v>44552</v>
      </c>
      <c r="R31" s="5">
        <v>100</v>
      </c>
      <c r="S31" s="142">
        <v>128.25886688162137</v>
      </c>
      <c r="T31" s="83" t="s">
        <v>28</v>
      </c>
      <c r="U31" s="83"/>
      <c r="V31" s="21">
        <v>44501</v>
      </c>
      <c r="W31" s="131">
        <v>42316</v>
      </c>
      <c r="X31" s="5">
        <v>95.089997977573532</v>
      </c>
      <c r="Y31" s="5">
        <v>144.88803670478669</v>
      </c>
      <c r="Z31" s="21">
        <v>90767</v>
      </c>
      <c r="AA31" s="131">
        <v>86218</v>
      </c>
      <c r="AB31" s="5">
        <v>94.988266660790828</v>
      </c>
      <c r="AC31" s="5">
        <v>136.8800406426621</v>
      </c>
      <c r="AD31" s="4"/>
      <c r="AE31" s="4"/>
      <c r="AF31" s="5"/>
      <c r="AG31" s="5"/>
      <c r="AH31" s="5"/>
      <c r="AI31" s="5"/>
      <c r="AJ31" s="79"/>
      <c r="AK31" s="79"/>
      <c r="AL31" s="77"/>
    </row>
    <row r="32" spans="1:38" s="132" customFormat="1" ht="28.5" customHeight="1">
      <c r="A32" s="83" t="s">
        <v>29</v>
      </c>
      <c r="B32" s="83"/>
      <c r="C32" s="77"/>
      <c r="D32" s="21">
        <v>5755029</v>
      </c>
      <c r="E32" s="126">
        <v>5714140</v>
      </c>
      <c r="F32" s="127">
        <v>99.289508358689417</v>
      </c>
      <c r="G32" s="5">
        <v>96.498966807465465</v>
      </c>
      <c r="H32" s="21">
        <v>301</v>
      </c>
      <c r="I32" s="131">
        <v>0</v>
      </c>
      <c r="J32" s="131">
        <v>0</v>
      </c>
      <c r="K32" s="131">
        <v>0</v>
      </c>
      <c r="L32" s="131">
        <v>0</v>
      </c>
      <c r="M32" s="131">
        <v>0</v>
      </c>
      <c r="N32" s="141" t="s">
        <v>0</v>
      </c>
      <c r="O32" s="141" t="s">
        <v>0</v>
      </c>
      <c r="P32" s="21">
        <v>1565203</v>
      </c>
      <c r="Q32" s="131">
        <v>1507747</v>
      </c>
      <c r="R32" s="5">
        <v>96.329166248723013</v>
      </c>
      <c r="S32" s="5">
        <v>100.00650018671455</v>
      </c>
      <c r="T32" s="83" t="s">
        <v>29</v>
      </c>
      <c r="U32" s="83"/>
      <c r="V32" s="21">
        <v>0</v>
      </c>
      <c r="W32" s="131">
        <v>0</v>
      </c>
      <c r="X32" s="141" t="s">
        <v>0</v>
      </c>
      <c r="Y32" s="141" t="s">
        <v>0</v>
      </c>
      <c r="Z32" s="21">
        <v>0</v>
      </c>
      <c r="AA32" s="131">
        <v>0</v>
      </c>
      <c r="AB32" s="141" t="s">
        <v>0</v>
      </c>
      <c r="AC32" s="141" t="s">
        <v>0</v>
      </c>
      <c r="AD32" s="9"/>
      <c r="AE32" s="9"/>
      <c r="AF32" s="10"/>
      <c r="AG32" s="10"/>
      <c r="AH32" s="10"/>
      <c r="AI32" s="10"/>
      <c r="AJ32" s="79"/>
      <c r="AK32" s="79"/>
      <c r="AL32" s="77"/>
    </row>
    <row r="33" spans="1:38" s="132" customFormat="1" ht="28.5" customHeight="1">
      <c r="A33" s="83" t="s">
        <v>30</v>
      </c>
      <c r="B33" s="83"/>
      <c r="C33" s="77"/>
      <c r="D33" s="21">
        <v>16213923</v>
      </c>
      <c r="E33" s="126">
        <v>16105664</v>
      </c>
      <c r="F33" s="127">
        <v>99.332308411727382</v>
      </c>
      <c r="G33" s="5">
        <v>105.23124404729664</v>
      </c>
      <c r="H33" s="21">
        <v>0</v>
      </c>
      <c r="I33" s="131">
        <v>0</v>
      </c>
      <c r="J33" s="140" t="s">
        <v>0</v>
      </c>
      <c r="K33" s="141" t="s">
        <v>0</v>
      </c>
      <c r="L33" s="131">
        <v>2235867</v>
      </c>
      <c r="M33" s="131">
        <v>2190192</v>
      </c>
      <c r="N33" s="5">
        <v>97.957168293105084</v>
      </c>
      <c r="O33" s="5">
        <v>104.31393169036625</v>
      </c>
      <c r="P33" s="21">
        <v>0</v>
      </c>
      <c r="Q33" s="131">
        <v>0</v>
      </c>
      <c r="R33" s="141" t="s">
        <v>0</v>
      </c>
      <c r="S33" s="141" t="s">
        <v>0</v>
      </c>
      <c r="T33" s="83" t="s">
        <v>30</v>
      </c>
      <c r="U33" s="83"/>
      <c r="V33" s="21">
        <v>2770506</v>
      </c>
      <c r="W33" s="131">
        <v>2647277</v>
      </c>
      <c r="X33" s="5">
        <v>95.552112141247846</v>
      </c>
      <c r="Y33" s="5">
        <v>105.76678287676322</v>
      </c>
      <c r="Z33" s="21">
        <v>2864770</v>
      </c>
      <c r="AA33" s="131">
        <v>2786710</v>
      </c>
      <c r="AB33" s="5">
        <v>97.275173923211995</v>
      </c>
      <c r="AC33" s="5">
        <v>105.09866423686356</v>
      </c>
      <c r="AD33" s="4"/>
      <c r="AE33" s="4"/>
      <c r="AF33" s="5"/>
      <c r="AG33" s="5"/>
      <c r="AH33" s="5"/>
      <c r="AI33" s="5"/>
      <c r="AJ33" s="79"/>
      <c r="AK33" s="79"/>
      <c r="AL33" s="77"/>
    </row>
    <row r="34" spans="1:38" s="132" customFormat="1" ht="28.5" customHeight="1">
      <c r="A34" s="83" t="s">
        <v>31</v>
      </c>
      <c r="B34" s="83"/>
      <c r="C34" s="77"/>
      <c r="D34" s="21">
        <v>0</v>
      </c>
      <c r="E34" s="126">
        <v>0</v>
      </c>
      <c r="F34" s="140" t="s">
        <v>0</v>
      </c>
      <c r="G34" s="141" t="s">
        <v>0</v>
      </c>
      <c r="H34" s="136">
        <v>0</v>
      </c>
      <c r="I34" s="18">
        <v>0</v>
      </c>
      <c r="J34" s="140" t="s">
        <v>0</v>
      </c>
      <c r="K34" s="141" t="s">
        <v>0</v>
      </c>
      <c r="L34" s="18">
        <v>0</v>
      </c>
      <c r="M34" s="18">
        <v>0</v>
      </c>
      <c r="N34" s="141" t="s">
        <v>0</v>
      </c>
      <c r="O34" s="141" t="s">
        <v>0</v>
      </c>
      <c r="P34" s="136">
        <v>0</v>
      </c>
      <c r="Q34" s="18">
        <v>0</v>
      </c>
      <c r="R34" s="141" t="s">
        <v>0</v>
      </c>
      <c r="S34" s="141" t="s">
        <v>0</v>
      </c>
      <c r="T34" s="83" t="s">
        <v>31</v>
      </c>
      <c r="U34" s="83"/>
      <c r="V34" s="136">
        <v>0</v>
      </c>
      <c r="W34" s="18">
        <v>0</v>
      </c>
      <c r="X34" s="141" t="s">
        <v>0</v>
      </c>
      <c r="Y34" s="141" t="s">
        <v>0</v>
      </c>
      <c r="Z34" s="136">
        <v>0</v>
      </c>
      <c r="AA34" s="18">
        <v>0</v>
      </c>
      <c r="AB34" s="141" t="s">
        <v>0</v>
      </c>
      <c r="AC34" s="141" t="s">
        <v>0</v>
      </c>
      <c r="AD34" s="9"/>
      <c r="AE34" s="9"/>
      <c r="AF34" s="10"/>
      <c r="AG34" s="10"/>
      <c r="AH34" s="10"/>
      <c r="AI34" s="10"/>
      <c r="AJ34" s="79"/>
      <c r="AK34" s="79"/>
      <c r="AL34" s="77"/>
    </row>
    <row r="35" spans="1:38" s="132" customFormat="1" ht="28.5" customHeight="1" thickBot="1">
      <c r="A35" s="143" t="s">
        <v>32</v>
      </c>
      <c r="B35" s="143"/>
      <c r="C35" s="144"/>
      <c r="D35" s="145">
        <v>227778646</v>
      </c>
      <c r="E35" s="146">
        <v>224908035</v>
      </c>
      <c r="F35" s="147">
        <v>98.739736559852943</v>
      </c>
      <c r="G35" s="147">
        <v>103.10969613250678</v>
      </c>
      <c r="H35" s="145">
        <v>35943464</v>
      </c>
      <c r="I35" s="146">
        <v>34298236</v>
      </c>
      <c r="J35" s="147">
        <v>95.422733880073437</v>
      </c>
      <c r="K35" s="147">
        <v>100.6843423450748</v>
      </c>
      <c r="L35" s="146">
        <v>43306438</v>
      </c>
      <c r="M35" s="146">
        <v>42529791</v>
      </c>
      <c r="N35" s="147">
        <v>98.206624613181077</v>
      </c>
      <c r="O35" s="147">
        <v>101.58305052318633</v>
      </c>
      <c r="P35" s="145">
        <v>44764143</v>
      </c>
      <c r="Q35" s="146">
        <v>43281791</v>
      </c>
      <c r="R35" s="147">
        <v>96.688528137353146</v>
      </c>
      <c r="S35" s="147">
        <v>101.10197291121175</v>
      </c>
      <c r="T35" s="143" t="s">
        <v>32</v>
      </c>
      <c r="U35" s="143"/>
      <c r="V35" s="145">
        <v>37734700</v>
      </c>
      <c r="W35" s="146">
        <v>36504766</v>
      </c>
      <c r="X35" s="147">
        <v>96.740575650528555</v>
      </c>
      <c r="Y35" s="147">
        <v>102.49957938541527</v>
      </c>
      <c r="Z35" s="145">
        <v>41473290</v>
      </c>
      <c r="AA35" s="146">
        <v>40396317</v>
      </c>
      <c r="AB35" s="147">
        <v>97.403213007697246</v>
      </c>
      <c r="AC35" s="147">
        <v>102.43910213577108</v>
      </c>
      <c r="AD35" s="4"/>
      <c r="AE35" s="4"/>
      <c r="AF35" s="5"/>
      <c r="AG35" s="5"/>
      <c r="AH35" s="5"/>
      <c r="AI35" s="5"/>
      <c r="AJ35" s="79"/>
      <c r="AK35" s="79"/>
      <c r="AL35" s="77"/>
    </row>
    <row r="36" spans="1:38" ht="23.1" customHeight="1">
      <c r="F36" s="3"/>
      <c r="G36" s="3"/>
      <c r="J36" s="3"/>
      <c r="K36" s="148"/>
      <c r="L36" s="1"/>
      <c r="N36" s="3"/>
      <c r="O36" s="3"/>
      <c r="R36" s="3"/>
      <c r="S36" s="3"/>
      <c r="X36" s="3"/>
      <c r="Y36" s="3"/>
    </row>
  </sheetData>
  <mergeCells count="60">
    <mergeCell ref="A32:B32"/>
    <mergeCell ref="AJ21:AK21"/>
    <mergeCell ref="AJ3:AL3"/>
    <mergeCell ref="AJ6:AK6"/>
    <mergeCell ref="AJ7:AK7"/>
    <mergeCell ref="AJ12:AK12"/>
    <mergeCell ref="A15:B15"/>
    <mergeCell ref="A16:B16"/>
    <mergeCell ref="D4:G4"/>
    <mergeCell ref="L4:O4"/>
    <mergeCell ref="P4:S4"/>
    <mergeCell ref="A24:B24"/>
    <mergeCell ref="A25:B25"/>
    <mergeCell ref="A26:B26"/>
    <mergeCell ref="A30:B30"/>
    <mergeCell ref="A31:B31"/>
    <mergeCell ref="AJ15:AK15"/>
    <mergeCell ref="AJ16:AK16"/>
    <mergeCell ref="AJ20:AK20"/>
    <mergeCell ref="AD5:AE5"/>
    <mergeCell ref="AF5:AG5"/>
    <mergeCell ref="AH5:AI5"/>
    <mergeCell ref="A21:B21"/>
    <mergeCell ref="Z4:AC4"/>
    <mergeCell ref="H4:K4"/>
    <mergeCell ref="V4:Y4"/>
    <mergeCell ref="AB3:AC3"/>
    <mergeCell ref="T6:U6"/>
    <mergeCell ref="T7:U7"/>
    <mergeCell ref="T12:U12"/>
    <mergeCell ref="T15:U15"/>
    <mergeCell ref="R3:S3"/>
    <mergeCell ref="A20:B20"/>
    <mergeCell ref="T16:U16"/>
    <mergeCell ref="T20:U20"/>
    <mergeCell ref="A7:B7"/>
    <mergeCell ref="A12:B12"/>
    <mergeCell ref="A6:B6"/>
    <mergeCell ref="AJ24:AK24"/>
    <mergeCell ref="AJ25:AK25"/>
    <mergeCell ref="AJ26:AK26"/>
    <mergeCell ref="AJ30:AK30"/>
    <mergeCell ref="AJ35:AK35"/>
    <mergeCell ref="AJ31:AK31"/>
    <mergeCell ref="AJ32:AK32"/>
    <mergeCell ref="AJ33:AK33"/>
    <mergeCell ref="AJ34:AK34"/>
    <mergeCell ref="T35:U35"/>
    <mergeCell ref="T33:U33"/>
    <mergeCell ref="T34:U34"/>
    <mergeCell ref="A34:B34"/>
    <mergeCell ref="A35:B35"/>
    <mergeCell ref="A33:B33"/>
    <mergeCell ref="T32:U32"/>
    <mergeCell ref="T21:U21"/>
    <mergeCell ref="T24:U24"/>
    <mergeCell ref="T25:U25"/>
    <mergeCell ref="T26:U26"/>
    <mergeCell ref="T30:U30"/>
    <mergeCell ref="T31:U31"/>
  </mergeCells>
  <phoneticPr fontId="2"/>
  <printOptions horizontalCentered="1" gridLinesSet="0"/>
  <pageMargins left="0.47244094488188981" right="0.47244094488188981" top="0.74803149606299213" bottom="0.70866141732283472" header="0.51181102362204722" footer="0.31496062992125984"/>
  <pageSetup paperSize="9" scale="82" firstPageNumber="192" fitToWidth="3" fitToHeight="0" pageOrder="overThenDown" orientation="portrait" blackAndWhite="1" useFirstPageNumber="1" r:id="rId1"/>
  <headerFooter scaleWithDoc="0" alignWithMargins="0">
    <oddFooter>&amp;C&amp;"游明朝,標準"&amp;10&amp;P</oddFooter>
  </headerFooter>
  <colBreaks count="1" manualBreakCount="1">
    <brk id="19"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75"/>
  <sheetViews>
    <sheetView view="pageBreakPreview" topLeftCell="L1" zoomScale="80" zoomScaleNormal="85" zoomScaleSheetLayoutView="80" workbookViewId="0">
      <selection activeCell="L1" sqref="A1:XFD1048576"/>
    </sheetView>
  </sheetViews>
  <sheetFormatPr defaultColWidth="11.375" defaultRowHeight="23.1" customHeight="1"/>
  <cols>
    <col min="1" max="1" width="4.25" style="166" customWidth="1"/>
    <col min="2" max="2" width="10.625" style="166" customWidth="1"/>
    <col min="3" max="3" width="0.75" style="166" customWidth="1"/>
    <col min="4" max="4" width="16.25" style="167" customWidth="1"/>
    <col min="5" max="5" width="16.25" style="166" customWidth="1"/>
    <col min="6" max="7" width="8.25" style="166" customWidth="1"/>
    <col min="8" max="8" width="16.25" style="167" customWidth="1"/>
    <col min="9" max="9" width="16.25" style="166" customWidth="1"/>
    <col min="10" max="11" width="8.25" style="166" customWidth="1"/>
    <col min="12" max="13" width="17.625" style="166" customWidth="1"/>
    <col min="14" max="15" width="8.625" style="166" customWidth="1"/>
    <col min="16" max="16" width="17.625" style="167" customWidth="1"/>
    <col min="17" max="17" width="17.625" style="166" customWidth="1"/>
    <col min="18" max="19" width="8.625" style="166" customWidth="1"/>
    <col min="20" max="20" width="4.25" style="166" customWidth="1"/>
    <col min="21" max="21" width="10.625" style="166" customWidth="1"/>
    <col min="22" max="22" width="0.75" style="166" customWidth="1"/>
    <col min="23" max="23" width="16.25" style="167" customWidth="1"/>
    <col min="24" max="24" width="16.25" style="166" customWidth="1"/>
    <col min="25" max="26" width="8.25" style="166" customWidth="1"/>
    <col min="27" max="27" width="16.125" style="166" customWidth="1"/>
    <col min="28" max="28" width="16.25" style="166" customWidth="1"/>
    <col min="29" max="30" width="8.25" style="166" customWidth="1"/>
    <col min="31" max="31" width="11.375" style="170"/>
    <col min="32" max="16384" width="11.375" style="166"/>
  </cols>
  <sheetData>
    <row r="1" spans="1:31" s="124" customFormat="1" ht="30" customHeight="1">
      <c r="A1" s="124" t="s">
        <v>83</v>
      </c>
      <c r="D1" s="55"/>
      <c r="H1" s="55"/>
      <c r="P1" s="55"/>
      <c r="T1" s="124" t="s">
        <v>84</v>
      </c>
      <c r="W1" s="55"/>
      <c r="AE1" s="105"/>
    </row>
    <row r="2" spans="1:31" s="124" customFormat="1" ht="30" customHeight="1" thickBot="1">
      <c r="A2" s="109" t="s">
        <v>13</v>
      </c>
      <c r="B2" s="109"/>
      <c r="C2" s="109"/>
      <c r="D2" s="55"/>
      <c r="H2" s="55"/>
      <c r="K2" s="105"/>
      <c r="O2" s="110"/>
      <c r="P2" s="55"/>
      <c r="R2" s="111" t="s">
        <v>65</v>
      </c>
      <c r="S2" s="111"/>
      <c r="T2" s="109" t="s">
        <v>71</v>
      </c>
      <c r="U2" s="109"/>
      <c r="V2" s="109"/>
      <c r="W2" s="55"/>
      <c r="AC2" s="111" t="s">
        <v>65</v>
      </c>
      <c r="AD2" s="111"/>
      <c r="AE2" s="105"/>
    </row>
    <row r="3" spans="1:31" s="115" customFormat="1" ht="29.1" customHeight="1">
      <c r="A3" s="113"/>
      <c r="B3" s="113"/>
      <c r="C3" s="113"/>
      <c r="D3" s="80" t="s">
        <v>73</v>
      </c>
      <c r="E3" s="81"/>
      <c r="F3" s="81"/>
      <c r="G3" s="82"/>
      <c r="H3" s="80" t="s">
        <v>74</v>
      </c>
      <c r="I3" s="81"/>
      <c r="J3" s="81"/>
      <c r="K3" s="81"/>
      <c r="L3" s="81" t="s">
        <v>75</v>
      </c>
      <c r="M3" s="81"/>
      <c r="N3" s="81"/>
      <c r="O3" s="82"/>
      <c r="P3" s="80" t="s">
        <v>76</v>
      </c>
      <c r="Q3" s="81"/>
      <c r="R3" s="81"/>
      <c r="S3" s="81"/>
      <c r="T3" s="113"/>
      <c r="U3" s="113"/>
      <c r="V3" s="113"/>
      <c r="W3" s="80" t="s">
        <v>77</v>
      </c>
      <c r="X3" s="81"/>
      <c r="Y3" s="81"/>
      <c r="Z3" s="82"/>
      <c r="AA3" s="80" t="s">
        <v>78</v>
      </c>
      <c r="AB3" s="81"/>
      <c r="AC3" s="81"/>
      <c r="AD3" s="81"/>
      <c r="AE3" s="114"/>
    </row>
    <row r="4" spans="1:31" s="124" customFormat="1" ht="29.1" customHeight="1">
      <c r="A4" s="116"/>
      <c r="B4" s="116"/>
      <c r="C4" s="116"/>
      <c r="D4" s="149" t="s">
        <v>14</v>
      </c>
      <c r="E4" s="119" t="s">
        <v>15</v>
      </c>
      <c r="F4" s="119" t="s">
        <v>16</v>
      </c>
      <c r="G4" s="150" t="s">
        <v>17</v>
      </c>
      <c r="H4" s="149" t="s">
        <v>14</v>
      </c>
      <c r="I4" s="150" t="s">
        <v>15</v>
      </c>
      <c r="J4" s="119" t="s">
        <v>16</v>
      </c>
      <c r="K4" s="119" t="s">
        <v>17</v>
      </c>
      <c r="L4" s="151" t="s">
        <v>14</v>
      </c>
      <c r="M4" s="119" t="s">
        <v>15</v>
      </c>
      <c r="N4" s="119" t="s">
        <v>16</v>
      </c>
      <c r="O4" s="119" t="s">
        <v>17</v>
      </c>
      <c r="P4" s="149" t="s">
        <v>14</v>
      </c>
      <c r="Q4" s="119" t="s">
        <v>15</v>
      </c>
      <c r="R4" s="119" t="s">
        <v>16</v>
      </c>
      <c r="S4" s="119" t="s">
        <v>17</v>
      </c>
      <c r="T4" s="116"/>
      <c r="U4" s="116"/>
      <c r="V4" s="116"/>
      <c r="W4" s="149" t="s">
        <v>14</v>
      </c>
      <c r="X4" s="150" t="s">
        <v>15</v>
      </c>
      <c r="Y4" s="119" t="s">
        <v>16</v>
      </c>
      <c r="Z4" s="119" t="s">
        <v>17</v>
      </c>
      <c r="AA4" s="149" t="s">
        <v>14</v>
      </c>
      <c r="AB4" s="119" t="s">
        <v>15</v>
      </c>
      <c r="AC4" s="119" t="s">
        <v>16</v>
      </c>
      <c r="AD4" s="119" t="s">
        <v>17</v>
      </c>
      <c r="AE4" s="105"/>
    </row>
    <row r="5" spans="1:31" s="132" customFormat="1" ht="29.1" customHeight="1">
      <c r="A5" s="125" t="s">
        <v>1</v>
      </c>
      <c r="B5" s="125"/>
      <c r="C5" s="77"/>
      <c r="D5" s="152">
        <v>114142086</v>
      </c>
      <c r="E5" s="153">
        <v>113182976</v>
      </c>
      <c r="F5" s="128">
        <v>99.159722733646205</v>
      </c>
      <c r="G5" s="154">
        <v>101.89176561264577</v>
      </c>
      <c r="H5" s="152">
        <v>15009562</v>
      </c>
      <c r="I5" s="153">
        <v>14898750</v>
      </c>
      <c r="J5" s="128">
        <v>99.261723959699822</v>
      </c>
      <c r="K5" s="128">
        <v>97.946706998675566</v>
      </c>
      <c r="L5" s="153">
        <v>19912760</v>
      </c>
      <c r="M5" s="153">
        <v>19794425</v>
      </c>
      <c r="N5" s="128">
        <v>99.405732806501959</v>
      </c>
      <c r="O5" s="128">
        <v>98.714440823673883</v>
      </c>
      <c r="P5" s="152">
        <v>19205462</v>
      </c>
      <c r="Q5" s="153">
        <v>19117282</v>
      </c>
      <c r="R5" s="128">
        <v>99.540859782493129</v>
      </c>
      <c r="S5" s="128">
        <v>99.649649365281704</v>
      </c>
      <c r="T5" s="125" t="s">
        <v>1</v>
      </c>
      <c r="U5" s="125"/>
      <c r="V5" s="77"/>
      <c r="W5" s="152">
        <v>16422168</v>
      </c>
      <c r="X5" s="153">
        <v>16311019</v>
      </c>
      <c r="Y5" s="128">
        <v>99.323177061640095</v>
      </c>
      <c r="Z5" s="154">
        <v>98.255942486697123</v>
      </c>
      <c r="AA5" s="152">
        <v>17793454</v>
      </c>
      <c r="AB5" s="4">
        <v>17646447</v>
      </c>
      <c r="AC5" s="128">
        <v>99.173814145359302</v>
      </c>
      <c r="AD5" s="128">
        <v>98.929130224404673</v>
      </c>
      <c r="AE5" s="155"/>
    </row>
    <row r="6" spans="1:31" s="132" customFormat="1" ht="29.1" customHeight="1">
      <c r="A6" s="133" t="s">
        <v>33</v>
      </c>
      <c r="B6" s="133"/>
      <c r="C6" s="77"/>
      <c r="D6" s="26">
        <v>92872544</v>
      </c>
      <c r="E6" s="4">
        <v>91952528</v>
      </c>
      <c r="F6" s="5">
        <v>99.009377841528718</v>
      </c>
      <c r="G6" s="156">
        <v>101.8109561919555</v>
      </c>
      <c r="H6" s="26">
        <v>12278234</v>
      </c>
      <c r="I6" s="4">
        <v>12166905</v>
      </c>
      <c r="J6" s="5">
        <v>99.093281655977563</v>
      </c>
      <c r="K6" s="5">
        <v>99.812318234048959</v>
      </c>
      <c r="L6" s="4">
        <v>16468248</v>
      </c>
      <c r="M6" s="4">
        <v>16359822</v>
      </c>
      <c r="N6" s="5">
        <v>99.341605737295197</v>
      </c>
      <c r="O6" s="5">
        <v>100.20432472115974</v>
      </c>
      <c r="P6" s="26">
        <v>15541653</v>
      </c>
      <c r="Q6" s="4">
        <v>15463194</v>
      </c>
      <c r="R6" s="5">
        <v>99.495169529264359</v>
      </c>
      <c r="S6" s="5">
        <v>100.81211967747308</v>
      </c>
      <c r="T6" s="133" t="s">
        <v>33</v>
      </c>
      <c r="U6" s="133"/>
      <c r="V6" s="77"/>
      <c r="W6" s="26">
        <v>13660566</v>
      </c>
      <c r="X6" s="4">
        <v>13558001</v>
      </c>
      <c r="Y6" s="5">
        <v>99.249189235643669</v>
      </c>
      <c r="Z6" s="156">
        <v>100.71918604521591</v>
      </c>
      <c r="AA6" s="26">
        <v>15286165</v>
      </c>
      <c r="AB6" s="4">
        <v>15149165</v>
      </c>
      <c r="AC6" s="5">
        <v>99.103764744133017</v>
      </c>
      <c r="AD6" s="5">
        <v>100.5176179607746</v>
      </c>
      <c r="AE6" s="155"/>
    </row>
    <row r="7" spans="1:31" s="124" customFormat="1" ht="29.1" customHeight="1">
      <c r="A7" s="8"/>
      <c r="B7" s="8" t="s">
        <v>3</v>
      </c>
      <c r="C7" s="8"/>
      <c r="D7" s="13">
        <v>1943570</v>
      </c>
      <c r="E7" s="14">
        <v>1923886</v>
      </c>
      <c r="F7" s="7">
        <v>98.98722454040761</v>
      </c>
      <c r="G7" s="157">
        <v>100.67509687412513</v>
      </c>
      <c r="H7" s="158">
        <v>464010</v>
      </c>
      <c r="I7" s="159">
        <v>459774</v>
      </c>
      <c r="J7" s="7">
        <v>99.087088640331018</v>
      </c>
      <c r="K7" s="7">
        <v>99.317826376228041</v>
      </c>
      <c r="L7" s="159">
        <v>516057</v>
      </c>
      <c r="M7" s="159">
        <v>512660</v>
      </c>
      <c r="N7" s="7">
        <v>99.341739381502435</v>
      </c>
      <c r="O7" s="7">
        <v>99.968799968799971</v>
      </c>
      <c r="P7" s="158">
        <v>531255</v>
      </c>
      <c r="Q7" s="159">
        <v>528573</v>
      </c>
      <c r="R7" s="7">
        <v>99.495157692633484</v>
      </c>
      <c r="S7" s="7">
        <v>98.352154424119277</v>
      </c>
      <c r="T7" s="8"/>
      <c r="U7" s="8" t="s">
        <v>3</v>
      </c>
      <c r="V7" s="8"/>
      <c r="W7" s="158">
        <v>438312</v>
      </c>
      <c r="X7" s="159">
        <v>435021</v>
      </c>
      <c r="Y7" s="7">
        <v>99.249164978371567</v>
      </c>
      <c r="Z7" s="157">
        <v>100.20154510233886</v>
      </c>
      <c r="AA7" s="158">
        <v>494020</v>
      </c>
      <c r="AB7" s="159">
        <v>489592</v>
      </c>
      <c r="AC7" s="7">
        <v>99.103680012954939</v>
      </c>
      <c r="AD7" s="7">
        <v>99.310132192546348</v>
      </c>
      <c r="AE7" s="105"/>
    </row>
    <row r="8" spans="1:31" s="124" customFormat="1" ht="29.1" customHeight="1">
      <c r="A8" s="8"/>
      <c r="B8" s="8" t="s">
        <v>5</v>
      </c>
      <c r="C8" s="8"/>
      <c r="D8" s="13">
        <v>90928974</v>
      </c>
      <c r="E8" s="14">
        <v>90028642</v>
      </c>
      <c r="F8" s="7">
        <v>99.009851359369776</v>
      </c>
      <c r="G8" s="157">
        <v>101.83550895441498</v>
      </c>
      <c r="H8" s="158">
        <v>11814224</v>
      </c>
      <c r="I8" s="159">
        <v>11707131</v>
      </c>
      <c r="J8" s="7">
        <v>99.093524889997013</v>
      </c>
      <c r="K8" s="7">
        <v>99.831838913959075</v>
      </c>
      <c r="L8" s="159">
        <v>15952191</v>
      </c>
      <c r="M8" s="159">
        <v>15847162</v>
      </c>
      <c r="N8" s="7">
        <v>99.341601413874741</v>
      </c>
      <c r="O8" s="7">
        <v>100.21196254398812</v>
      </c>
      <c r="P8" s="158">
        <v>15010398</v>
      </c>
      <c r="Q8" s="159">
        <v>14934621</v>
      </c>
      <c r="R8" s="7">
        <v>99.495169948191915</v>
      </c>
      <c r="S8" s="7">
        <v>100.90144060645908</v>
      </c>
      <c r="T8" s="8"/>
      <c r="U8" s="8" t="s">
        <v>5</v>
      </c>
      <c r="V8" s="8"/>
      <c r="W8" s="158">
        <v>13222254</v>
      </c>
      <c r="X8" s="159">
        <v>13122980</v>
      </c>
      <c r="Y8" s="7">
        <v>99.249190039761743</v>
      </c>
      <c r="Z8" s="157">
        <v>100.73643721476645</v>
      </c>
      <c r="AA8" s="158">
        <v>14792145</v>
      </c>
      <c r="AB8" s="159">
        <v>14659573</v>
      </c>
      <c r="AC8" s="7">
        <v>99.10376757393874</v>
      </c>
      <c r="AD8" s="7">
        <v>100.55845178277288</v>
      </c>
      <c r="AE8" s="105"/>
    </row>
    <row r="9" spans="1:31" s="124" customFormat="1" ht="29.1" customHeight="1">
      <c r="A9" s="8"/>
      <c r="B9" s="8" t="s">
        <v>67</v>
      </c>
      <c r="C9" s="8"/>
      <c r="D9" s="13">
        <v>17795040</v>
      </c>
      <c r="E9" s="14">
        <v>17059441</v>
      </c>
      <c r="F9" s="7">
        <v>95.866269477337511</v>
      </c>
      <c r="G9" s="157">
        <v>106.67557076270717</v>
      </c>
      <c r="H9" s="13">
        <v>2133246</v>
      </c>
      <c r="I9" s="14">
        <v>2030667</v>
      </c>
      <c r="J9" s="7">
        <v>95.191412523450182</v>
      </c>
      <c r="K9" s="7">
        <v>100.11383592048347</v>
      </c>
      <c r="L9" s="6">
        <v>3687967</v>
      </c>
      <c r="M9" s="14">
        <v>3584420</v>
      </c>
      <c r="N9" s="7">
        <v>97.192301341091181</v>
      </c>
      <c r="O9" s="7">
        <v>100.392869916561</v>
      </c>
      <c r="P9" s="13">
        <v>2497383</v>
      </c>
      <c r="Q9" s="14">
        <v>2418354</v>
      </c>
      <c r="R9" s="7">
        <v>96.835527430113842</v>
      </c>
      <c r="S9" s="7">
        <v>107.89672341792482</v>
      </c>
      <c r="T9" s="8"/>
      <c r="U9" s="8" t="s">
        <v>67</v>
      </c>
      <c r="V9" s="8"/>
      <c r="W9" s="13">
        <v>2875601</v>
      </c>
      <c r="X9" s="14">
        <v>2788493</v>
      </c>
      <c r="Y9" s="7">
        <v>96.970789758384427</v>
      </c>
      <c r="Z9" s="157">
        <v>100.42796791771261</v>
      </c>
      <c r="AA9" s="13">
        <v>3321313</v>
      </c>
      <c r="AB9" s="14">
        <v>3204288</v>
      </c>
      <c r="AC9" s="7">
        <v>96.476544065554791</v>
      </c>
      <c r="AD9" s="7">
        <v>101.5337377629413</v>
      </c>
      <c r="AE9" s="105"/>
    </row>
    <row r="10" spans="1:31" s="124" customFormat="1" ht="29.1" customHeight="1">
      <c r="A10" s="8"/>
      <c r="B10" s="8" t="s">
        <v>68</v>
      </c>
      <c r="C10" s="8"/>
      <c r="D10" s="13">
        <v>75077504</v>
      </c>
      <c r="E10" s="6">
        <v>74893087</v>
      </c>
      <c r="F10" s="7">
        <v>99.754364503114019</v>
      </c>
      <c r="G10" s="157">
        <v>100.76427812609094</v>
      </c>
      <c r="H10" s="13">
        <v>10144988</v>
      </c>
      <c r="I10" s="6">
        <v>10136238</v>
      </c>
      <c r="J10" s="7">
        <v>99.913750514046939</v>
      </c>
      <c r="K10" s="7">
        <v>99.752131221752862</v>
      </c>
      <c r="L10" s="6">
        <v>12780281</v>
      </c>
      <c r="M10" s="6">
        <v>12775402</v>
      </c>
      <c r="N10" s="7">
        <v>99.961824000583405</v>
      </c>
      <c r="O10" s="7">
        <v>100.15155137906895</v>
      </c>
      <c r="P10" s="13">
        <v>13044270</v>
      </c>
      <c r="Q10" s="6">
        <v>13044840</v>
      </c>
      <c r="R10" s="7">
        <v>100.00436973475711</v>
      </c>
      <c r="S10" s="7">
        <v>99.599717986944754</v>
      </c>
      <c r="T10" s="8"/>
      <c r="U10" s="8" t="s">
        <v>68</v>
      </c>
      <c r="V10" s="8"/>
      <c r="W10" s="13">
        <v>10784965</v>
      </c>
      <c r="X10" s="6">
        <v>10769508</v>
      </c>
      <c r="Y10" s="7">
        <v>99.856680109763914</v>
      </c>
      <c r="Z10" s="157">
        <v>100.79486512338343</v>
      </c>
      <c r="AA10" s="13">
        <v>11964852</v>
      </c>
      <c r="AB10" s="6">
        <v>11944877</v>
      </c>
      <c r="AC10" s="7">
        <v>99.83305267796041</v>
      </c>
      <c r="AD10" s="7">
        <v>100.24848788558613</v>
      </c>
      <c r="AE10" s="105"/>
    </row>
    <row r="11" spans="1:31" s="132" customFormat="1" ht="29.1" customHeight="1">
      <c r="A11" s="133" t="s">
        <v>34</v>
      </c>
      <c r="B11" s="133"/>
      <c r="C11" s="77"/>
      <c r="D11" s="26">
        <v>21269542</v>
      </c>
      <c r="E11" s="4">
        <v>21230448</v>
      </c>
      <c r="F11" s="5">
        <v>99.816197264614345</v>
      </c>
      <c r="G11" s="156">
        <v>102.24325048658429</v>
      </c>
      <c r="H11" s="28">
        <v>2731328</v>
      </c>
      <c r="I11" s="27">
        <v>2731845</v>
      </c>
      <c r="J11" s="5">
        <v>100.01892852121752</v>
      </c>
      <c r="K11" s="5">
        <v>90.419671035102496</v>
      </c>
      <c r="L11" s="27">
        <v>3444512</v>
      </c>
      <c r="M11" s="27">
        <v>3434603</v>
      </c>
      <c r="N11" s="5">
        <v>99.712324996980712</v>
      </c>
      <c r="O11" s="5">
        <v>92.185670248500642</v>
      </c>
      <c r="P11" s="28">
        <v>3663809</v>
      </c>
      <c r="Q11" s="27">
        <v>3654088</v>
      </c>
      <c r="R11" s="5">
        <v>99.734675033551142</v>
      </c>
      <c r="S11" s="5">
        <v>95.013324686826309</v>
      </c>
      <c r="T11" s="133" t="s">
        <v>34</v>
      </c>
      <c r="U11" s="133"/>
      <c r="V11" s="77"/>
      <c r="W11" s="28">
        <v>2761602</v>
      </c>
      <c r="X11" s="27">
        <v>2753018</v>
      </c>
      <c r="Y11" s="5">
        <v>99.689165926154459</v>
      </c>
      <c r="Z11" s="156">
        <v>87.693829809463864</v>
      </c>
      <c r="AA11" s="28">
        <v>2507289</v>
      </c>
      <c r="AB11" s="27">
        <v>2497282</v>
      </c>
      <c r="AC11" s="5">
        <v>99.600883663590437</v>
      </c>
      <c r="AD11" s="5">
        <v>90.274875294119354</v>
      </c>
      <c r="AE11" s="155"/>
    </row>
    <row r="12" spans="1:31" s="124" customFormat="1" ht="29.1" customHeight="1">
      <c r="A12" s="8"/>
      <c r="B12" s="8" t="s">
        <v>19</v>
      </c>
      <c r="C12" s="8"/>
      <c r="D12" s="13">
        <v>5389120</v>
      </c>
      <c r="E12" s="14">
        <v>5359229</v>
      </c>
      <c r="F12" s="7">
        <v>99.445345436731785</v>
      </c>
      <c r="G12" s="157">
        <v>102.11305350712578</v>
      </c>
      <c r="H12" s="158">
        <v>882737</v>
      </c>
      <c r="I12" s="159">
        <v>882904</v>
      </c>
      <c r="J12" s="7">
        <v>100.01891843210377</v>
      </c>
      <c r="K12" s="7">
        <v>99.8451835575665</v>
      </c>
      <c r="L12" s="159">
        <v>1138503</v>
      </c>
      <c r="M12" s="159">
        <v>1135227</v>
      </c>
      <c r="N12" s="7">
        <v>99.712253722651596</v>
      </c>
      <c r="O12" s="7">
        <v>100.98069564010738</v>
      </c>
      <c r="P12" s="158">
        <v>1238828</v>
      </c>
      <c r="Q12" s="159">
        <v>1234955</v>
      </c>
      <c r="R12" s="7">
        <v>99.687365800579258</v>
      </c>
      <c r="S12" s="7">
        <v>102.52273223490266</v>
      </c>
      <c r="T12" s="8"/>
      <c r="U12" s="8" t="s">
        <v>19</v>
      </c>
      <c r="V12" s="8"/>
      <c r="W12" s="158">
        <v>881425</v>
      </c>
      <c r="X12" s="159">
        <v>878685</v>
      </c>
      <c r="Y12" s="7">
        <v>99.689139745298803</v>
      </c>
      <c r="Z12" s="157">
        <v>101.80499266602247</v>
      </c>
      <c r="AA12" s="158">
        <v>842887</v>
      </c>
      <c r="AB12" s="159">
        <v>839523</v>
      </c>
      <c r="AC12" s="7">
        <v>99.600895493701998</v>
      </c>
      <c r="AD12" s="7">
        <v>103.72689992945034</v>
      </c>
      <c r="AE12" s="105"/>
    </row>
    <row r="13" spans="1:31" s="124" customFormat="1" ht="29.1" customHeight="1">
      <c r="A13" s="8"/>
      <c r="B13" s="8" t="s">
        <v>20</v>
      </c>
      <c r="C13" s="8"/>
      <c r="D13" s="13">
        <v>15880422</v>
      </c>
      <c r="E13" s="14">
        <v>15871219</v>
      </c>
      <c r="F13" s="7">
        <v>99.942048139526776</v>
      </c>
      <c r="G13" s="157">
        <v>102.28728907042111</v>
      </c>
      <c r="H13" s="158">
        <v>1848591</v>
      </c>
      <c r="I13" s="159">
        <v>1848941</v>
      </c>
      <c r="J13" s="7">
        <v>100.01893333895924</v>
      </c>
      <c r="K13" s="7">
        <v>86.51951173174632</v>
      </c>
      <c r="L13" s="159">
        <v>2306009</v>
      </c>
      <c r="M13" s="159">
        <v>2299376</v>
      </c>
      <c r="N13" s="7">
        <v>99.71236018593163</v>
      </c>
      <c r="O13" s="7">
        <v>88.385085312831663</v>
      </c>
      <c r="P13" s="158">
        <v>2424981</v>
      </c>
      <c r="Q13" s="159">
        <v>2419133</v>
      </c>
      <c r="R13" s="7">
        <v>99.758843471350914</v>
      </c>
      <c r="S13" s="7">
        <v>91.588655897735279</v>
      </c>
      <c r="T13" s="8"/>
      <c r="U13" s="8" t="s">
        <v>20</v>
      </c>
      <c r="V13" s="8"/>
      <c r="W13" s="158">
        <v>1880177</v>
      </c>
      <c r="X13" s="159">
        <v>1874333</v>
      </c>
      <c r="Y13" s="7">
        <v>99.689178199712046</v>
      </c>
      <c r="Z13" s="157">
        <v>82.343165018192238</v>
      </c>
      <c r="AA13" s="158">
        <v>1664402</v>
      </c>
      <c r="AB13" s="159">
        <v>1657759</v>
      </c>
      <c r="AC13" s="7">
        <v>99.600877672581504</v>
      </c>
      <c r="AD13" s="7">
        <v>84.711362068524991</v>
      </c>
      <c r="AE13" s="105"/>
    </row>
    <row r="14" spans="1:31" s="132" customFormat="1" ht="29.1" customHeight="1">
      <c r="A14" s="83" t="s">
        <v>38</v>
      </c>
      <c r="B14" s="83"/>
      <c r="C14" s="77"/>
      <c r="D14" s="26">
        <v>78830885</v>
      </c>
      <c r="E14" s="4">
        <v>78593580</v>
      </c>
      <c r="F14" s="5">
        <v>99.698969509222181</v>
      </c>
      <c r="G14" s="156">
        <v>106.00606884413004</v>
      </c>
      <c r="H14" s="28">
        <v>16138831</v>
      </c>
      <c r="I14" s="27">
        <v>15979587</v>
      </c>
      <c r="J14" s="5">
        <v>99.013286650067784</v>
      </c>
      <c r="K14" s="5">
        <v>103.40009390368867</v>
      </c>
      <c r="L14" s="27">
        <v>17560436</v>
      </c>
      <c r="M14" s="27">
        <v>17444977</v>
      </c>
      <c r="N14" s="5">
        <v>99.342504935526648</v>
      </c>
      <c r="O14" s="5">
        <v>104.44863144271382</v>
      </c>
      <c r="P14" s="28">
        <v>19439600</v>
      </c>
      <c r="Q14" s="27">
        <v>19237673</v>
      </c>
      <c r="R14" s="5">
        <v>98.96125949093603</v>
      </c>
      <c r="S14" s="5">
        <v>102.5298462431217</v>
      </c>
      <c r="T14" s="83" t="s">
        <v>38</v>
      </c>
      <c r="U14" s="83"/>
      <c r="V14" s="77"/>
      <c r="W14" s="28">
        <v>15215633</v>
      </c>
      <c r="X14" s="27">
        <v>15057716</v>
      </c>
      <c r="Y14" s="5">
        <v>98.962139793986879</v>
      </c>
      <c r="Z14" s="156">
        <v>107.12736237968666</v>
      </c>
      <c r="AA14" s="28">
        <v>16840492</v>
      </c>
      <c r="AB14" s="27">
        <v>16692907</v>
      </c>
      <c r="AC14" s="5">
        <v>99.123630117219847</v>
      </c>
      <c r="AD14" s="5">
        <v>105.82206541504789</v>
      </c>
      <c r="AE14" s="155"/>
    </row>
    <row r="15" spans="1:31" s="132" customFormat="1" ht="29.1" customHeight="1">
      <c r="A15" s="83" t="s">
        <v>39</v>
      </c>
      <c r="B15" s="83"/>
      <c r="C15" s="77"/>
      <c r="D15" s="26">
        <v>78449686</v>
      </c>
      <c r="E15" s="4">
        <v>78212381</v>
      </c>
      <c r="F15" s="5">
        <v>99.697506756113725</v>
      </c>
      <c r="G15" s="156">
        <v>106.05640667641707</v>
      </c>
      <c r="H15" s="28">
        <v>15997056</v>
      </c>
      <c r="I15" s="27">
        <v>15837812</v>
      </c>
      <c r="J15" s="5">
        <v>99.004541835697765</v>
      </c>
      <c r="K15" s="5">
        <v>103.44912679552958</v>
      </c>
      <c r="L15" s="27">
        <v>17361242</v>
      </c>
      <c r="M15" s="27">
        <v>17245783</v>
      </c>
      <c r="N15" s="5">
        <v>99.334961173860719</v>
      </c>
      <c r="O15" s="5">
        <v>104.47334617932664</v>
      </c>
      <c r="P15" s="28">
        <v>19235559</v>
      </c>
      <c r="Q15" s="27">
        <v>19033632</v>
      </c>
      <c r="R15" s="5">
        <v>98.950241061359336</v>
      </c>
      <c r="S15" s="5">
        <v>102.55528374940401</v>
      </c>
      <c r="T15" s="83" t="s">
        <v>39</v>
      </c>
      <c r="U15" s="83"/>
      <c r="V15" s="77"/>
      <c r="W15" s="28">
        <v>15142775</v>
      </c>
      <c r="X15" s="27">
        <v>14984858</v>
      </c>
      <c r="Y15" s="5">
        <v>98.95714622980266</v>
      </c>
      <c r="Z15" s="156">
        <v>107.1876644534368</v>
      </c>
      <c r="AA15" s="28">
        <v>16574618</v>
      </c>
      <c r="AB15" s="27">
        <v>16427033</v>
      </c>
      <c r="AC15" s="5">
        <v>99.109572238708608</v>
      </c>
      <c r="AD15" s="5">
        <v>105.97341941417272</v>
      </c>
      <c r="AE15" s="155"/>
    </row>
    <row r="16" spans="1:31" s="124" customFormat="1" ht="29.1" customHeight="1">
      <c r="A16" s="8"/>
      <c r="B16" s="8" t="s">
        <v>22</v>
      </c>
      <c r="C16" s="8"/>
      <c r="D16" s="158">
        <v>28200068</v>
      </c>
      <c r="E16" s="159">
        <v>28103796</v>
      </c>
      <c r="F16" s="7">
        <v>99.658610752286123</v>
      </c>
      <c r="G16" s="157">
        <v>105.50472970880311</v>
      </c>
      <c r="H16" s="158">
        <v>4460737</v>
      </c>
      <c r="I16" s="159">
        <v>4416332</v>
      </c>
      <c r="J16" s="7">
        <v>99.004536694272716</v>
      </c>
      <c r="K16" s="7">
        <v>99.85086802226941</v>
      </c>
      <c r="L16" s="159">
        <v>5876276</v>
      </c>
      <c r="M16" s="159">
        <v>5837197</v>
      </c>
      <c r="N16" s="7">
        <v>99.334969970777408</v>
      </c>
      <c r="O16" s="7">
        <v>100.45078284261476</v>
      </c>
      <c r="P16" s="158">
        <v>5268045</v>
      </c>
      <c r="Q16" s="159">
        <v>5198207</v>
      </c>
      <c r="R16" s="7">
        <v>98.674308970405534</v>
      </c>
      <c r="S16" s="7">
        <v>100.50148203815385</v>
      </c>
      <c r="T16" s="8"/>
      <c r="U16" s="8" t="s">
        <v>22</v>
      </c>
      <c r="V16" s="8"/>
      <c r="W16" s="158">
        <v>5722839</v>
      </c>
      <c r="X16" s="159">
        <v>5654834</v>
      </c>
      <c r="Y16" s="7">
        <v>98.811691190334031</v>
      </c>
      <c r="Z16" s="157">
        <v>102.26253688702616</v>
      </c>
      <c r="AA16" s="158">
        <v>5572614</v>
      </c>
      <c r="AB16" s="159">
        <v>5522994</v>
      </c>
      <c r="AC16" s="7">
        <v>99.10957407062466</v>
      </c>
      <c r="AD16" s="7">
        <v>102.72556917150798</v>
      </c>
      <c r="AE16" s="105"/>
    </row>
    <row r="17" spans="1:31" s="124" customFormat="1" ht="29.1" customHeight="1">
      <c r="A17" s="8"/>
      <c r="B17" s="8" t="s">
        <v>24</v>
      </c>
      <c r="C17" s="8"/>
      <c r="D17" s="158">
        <v>38440119</v>
      </c>
      <c r="E17" s="159">
        <v>38308889</v>
      </c>
      <c r="F17" s="7">
        <v>99.658611878907038</v>
      </c>
      <c r="G17" s="157">
        <v>106.88439741915381</v>
      </c>
      <c r="H17" s="158">
        <v>8148975</v>
      </c>
      <c r="I17" s="159">
        <v>8067856</v>
      </c>
      <c r="J17" s="7">
        <v>99.004549651950086</v>
      </c>
      <c r="K17" s="7">
        <v>106.38970739011553</v>
      </c>
      <c r="L17" s="159">
        <v>8632565</v>
      </c>
      <c r="M17" s="159">
        <v>8575155</v>
      </c>
      <c r="N17" s="7">
        <v>99.334960119037618</v>
      </c>
      <c r="O17" s="7">
        <v>106.9355191098736</v>
      </c>
      <c r="P17" s="158">
        <v>9844050</v>
      </c>
      <c r="Q17" s="159">
        <v>9713548</v>
      </c>
      <c r="R17" s="7">
        <v>98.674305798934384</v>
      </c>
      <c r="S17" s="7">
        <v>105.159644618778</v>
      </c>
      <c r="T17" s="8"/>
      <c r="U17" s="8" t="s">
        <v>24</v>
      </c>
      <c r="V17" s="8"/>
      <c r="W17" s="158">
        <v>7195945</v>
      </c>
      <c r="X17" s="159">
        <v>7110435</v>
      </c>
      <c r="Y17" s="7">
        <v>98.811691862569816</v>
      </c>
      <c r="Z17" s="157">
        <v>110.60169865105291</v>
      </c>
      <c r="AA17" s="158">
        <v>7830926</v>
      </c>
      <c r="AB17" s="159">
        <v>7761197</v>
      </c>
      <c r="AC17" s="7">
        <v>99.1095689066657</v>
      </c>
      <c r="AD17" s="7">
        <v>109.34622311445248</v>
      </c>
      <c r="AE17" s="105"/>
    </row>
    <row r="18" spans="1:31" s="124" customFormat="1" ht="29.1" customHeight="1">
      <c r="A18" s="8"/>
      <c r="B18" s="8" t="s">
        <v>25</v>
      </c>
      <c r="C18" s="8"/>
      <c r="D18" s="158">
        <v>11809499</v>
      </c>
      <c r="E18" s="159">
        <v>11799696</v>
      </c>
      <c r="F18" s="7">
        <v>99.916990551419673</v>
      </c>
      <c r="G18" s="157">
        <v>104.72677854614896</v>
      </c>
      <c r="H18" s="158">
        <v>3387344</v>
      </c>
      <c r="I18" s="159">
        <v>3353624</v>
      </c>
      <c r="J18" s="7">
        <v>99.004529802700887</v>
      </c>
      <c r="K18" s="7">
        <v>101.51650085393607</v>
      </c>
      <c r="L18" s="159">
        <v>2852401</v>
      </c>
      <c r="M18" s="159">
        <v>2833431</v>
      </c>
      <c r="N18" s="7">
        <v>99.334946243533082</v>
      </c>
      <c r="O18" s="7">
        <v>105.82952422429011</v>
      </c>
      <c r="P18" s="158">
        <v>4123464</v>
      </c>
      <c r="Q18" s="159">
        <v>4121877</v>
      </c>
      <c r="R18" s="7">
        <v>99.961512941546232</v>
      </c>
      <c r="S18" s="7">
        <v>99.318412477193675</v>
      </c>
      <c r="T18" s="8"/>
      <c r="U18" s="8" t="s">
        <v>25</v>
      </c>
      <c r="V18" s="8"/>
      <c r="W18" s="158">
        <v>2223991</v>
      </c>
      <c r="X18" s="159">
        <v>2219589</v>
      </c>
      <c r="Y18" s="7">
        <v>99.802067544338087</v>
      </c>
      <c r="Z18" s="157">
        <v>109.80274884203433</v>
      </c>
      <c r="AA18" s="158">
        <v>3171078</v>
      </c>
      <c r="AB18" s="159">
        <v>3142842</v>
      </c>
      <c r="AC18" s="7">
        <v>99.109577247863342</v>
      </c>
      <c r="AD18" s="7">
        <v>103.83333762827844</v>
      </c>
      <c r="AE18" s="105"/>
    </row>
    <row r="19" spans="1:31" s="132" customFormat="1" ht="29.1" customHeight="1">
      <c r="A19" s="83" t="s">
        <v>10</v>
      </c>
      <c r="B19" s="83"/>
      <c r="C19" s="77"/>
      <c r="D19" s="28">
        <v>381199</v>
      </c>
      <c r="E19" s="27">
        <v>381199</v>
      </c>
      <c r="F19" s="5">
        <v>100</v>
      </c>
      <c r="G19" s="156">
        <v>96.599006639298565</v>
      </c>
      <c r="H19" s="28">
        <v>141775</v>
      </c>
      <c r="I19" s="27">
        <v>141775</v>
      </c>
      <c r="J19" s="5">
        <v>100</v>
      </c>
      <c r="K19" s="5">
        <v>98.200494552305486</v>
      </c>
      <c r="L19" s="27">
        <v>199194</v>
      </c>
      <c r="M19" s="27">
        <v>199194</v>
      </c>
      <c r="N19" s="5">
        <v>100</v>
      </c>
      <c r="O19" s="5">
        <v>102.35232457762979</v>
      </c>
      <c r="P19" s="28">
        <v>204041</v>
      </c>
      <c r="Q19" s="27">
        <v>204041</v>
      </c>
      <c r="R19" s="5">
        <v>100</v>
      </c>
      <c r="S19" s="5">
        <v>100.2111870183831</v>
      </c>
      <c r="T19" s="83" t="s">
        <v>10</v>
      </c>
      <c r="U19" s="83"/>
      <c r="V19" s="77"/>
      <c r="W19" s="28">
        <v>72858</v>
      </c>
      <c r="X19" s="27">
        <v>72858</v>
      </c>
      <c r="Y19" s="5">
        <v>100</v>
      </c>
      <c r="Z19" s="156">
        <v>96.017395888244593</v>
      </c>
      <c r="AA19" s="28">
        <v>265874</v>
      </c>
      <c r="AB19" s="27">
        <v>265874</v>
      </c>
      <c r="AC19" s="5">
        <v>100</v>
      </c>
      <c r="AD19" s="5">
        <v>97.241210312453148</v>
      </c>
      <c r="AE19" s="155"/>
    </row>
    <row r="20" spans="1:31" s="132" customFormat="1" ht="29.1" customHeight="1">
      <c r="A20" s="83" t="s">
        <v>48</v>
      </c>
      <c r="B20" s="83"/>
      <c r="C20" s="77"/>
      <c r="D20" s="28">
        <v>1932861</v>
      </c>
      <c r="E20" s="27">
        <v>1909220</v>
      </c>
      <c r="F20" s="5">
        <v>98.776890836951026</v>
      </c>
      <c r="G20" s="156">
        <v>106.17784881438202</v>
      </c>
      <c r="H20" s="28">
        <v>855150</v>
      </c>
      <c r="I20" s="27">
        <v>845568</v>
      </c>
      <c r="J20" s="5">
        <v>98.879494825469223</v>
      </c>
      <c r="K20" s="5">
        <v>108.25085550345082</v>
      </c>
      <c r="L20" s="27">
        <v>767567</v>
      </c>
      <c r="M20" s="27">
        <v>758668</v>
      </c>
      <c r="N20" s="5">
        <v>98.840622382150357</v>
      </c>
      <c r="O20" s="5">
        <v>107.81220246300238</v>
      </c>
      <c r="P20" s="28">
        <v>909353</v>
      </c>
      <c r="Q20" s="27">
        <v>903105</v>
      </c>
      <c r="R20" s="5">
        <v>99.312918085715879</v>
      </c>
      <c r="S20" s="5">
        <v>108.61859940393002</v>
      </c>
      <c r="T20" s="83" t="s">
        <v>46</v>
      </c>
      <c r="U20" s="83"/>
      <c r="V20" s="77"/>
      <c r="W20" s="28">
        <v>753196</v>
      </c>
      <c r="X20" s="27">
        <v>746817</v>
      </c>
      <c r="Y20" s="5">
        <v>99.153075693445004</v>
      </c>
      <c r="Z20" s="156">
        <v>107.40823837527884</v>
      </c>
      <c r="AA20" s="28">
        <v>899604</v>
      </c>
      <c r="AB20" s="27">
        <v>890526</v>
      </c>
      <c r="AC20" s="5">
        <v>98.990889324636171</v>
      </c>
      <c r="AD20" s="5">
        <v>107.26825072935462</v>
      </c>
      <c r="AE20" s="155"/>
    </row>
    <row r="21" spans="1:31" s="124" customFormat="1" ht="29.1" customHeight="1">
      <c r="A21" s="8"/>
      <c r="B21" s="8" t="s">
        <v>81</v>
      </c>
      <c r="C21" s="8"/>
      <c r="D21" s="13">
        <v>104371</v>
      </c>
      <c r="E21" s="14">
        <v>104371</v>
      </c>
      <c r="F21" s="7">
        <v>100</v>
      </c>
      <c r="G21" s="157">
        <v>143.3391930123328</v>
      </c>
      <c r="H21" s="158">
        <v>74903</v>
      </c>
      <c r="I21" s="159">
        <v>74903</v>
      </c>
      <c r="J21" s="7">
        <v>100</v>
      </c>
      <c r="K21" s="7">
        <v>215.91479057968925</v>
      </c>
      <c r="L21" s="159">
        <v>60768</v>
      </c>
      <c r="M21" s="159">
        <v>60768</v>
      </c>
      <c r="N21" s="7">
        <v>100</v>
      </c>
      <c r="O21" s="7">
        <v>206.23091020158827</v>
      </c>
      <c r="P21" s="158">
        <v>84977</v>
      </c>
      <c r="Q21" s="159">
        <v>84977</v>
      </c>
      <c r="R21" s="7">
        <v>100</v>
      </c>
      <c r="S21" s="7">
        <v>190.5997667324601</v>
      </c>
      <c r="T21" s="8"/>
      <c r="U21" s="8" t="s">
        <v>80</v>
      </c>
      <c r="V21" s="8"/>
      <c r="W21" s="158">
        <v>56639</v>
      </c>
      <c r="X21" s="159">
        <v>56639</v>
      </c>
      <c r="Y21" s="7">
        <v>100</v>
      </c>
      <c r="Z21" s="157">
        <v>181.36087095741274</v>
      </c>
      <c r="AA21" s="158">
        <v>64348</v>
      </c>
      <c r="AB21" s="159">
        <v>64348</v>
      </c>
      <c r="AC21" s="7">
        <v>100</v>
      </c>
      <c r="AD21" s="7">
        <v>194.91124977282365</v>
      </c>
      <c r="AE21" s="105"/>
    </row>
    <row r="22" spans="1:31" s="124" customFormat="1" ht="29.1" customHeight="1">
      <c r="A22" s="8"/>
      <c r="B22" s="8" t="s">
        <v>62</v>
      </c>
      <c r="C22" s="8"/>
      <c r="D22" s="13">
        <v>1828490</v>
      </c>
      <c r="E22" s="14">
        <v>1804849</v>
      </c>
      <c r="F22" s="7">
        <v>98.707075236944135</v>
      </c>
      <c r="G22" s="157">
        <v>104.60952171191431</v>
      </c>
      <c r="H22" s="158">
        <v>780247</v>
      </c>
      <c r="I22" s="159">
        <v>770665</v>
      </c>
      <c r="J22" s="7">
        <v>98.771927351210579</v>
      </c>
      <c r="K22" s="7">
        <v>103.24706468674809</v>
      </c>
      <c r="L22" s="159">
        <v>706799</v>
      </c>
      <c r="M22" s="159">
        <v>697900</v>
      </c>
      <c r="N22" s="7">
        <v>98.740943323349356</v>
      </c>
      <c r="O22" s="7">
        <v>103.51097848205653</v>
      </c>
      <c r="P22" s="158">
        <v>824376</v>
      </c>
      <c r="Q22" s="159">
        <v>818128</v>
      </c>
      <c r="R22" s="7">
        <v>99.242093413685012</v>
      </c>
      <c r="S22" s="7">
        <v>103.97350488395678</v>
      </c>
      <c r="T22" s="8"/>
      <c r="U22" s="8" t="s">
        <v>82</v>
      </c>
      <c r="V22" s="8"/>
      <c r="W22" s="158">
        <v>696557</v>
      </c>
      <c r="X22" s="159">
        <v>690178</v>
      </c>
      <c r="Y22" s="7">
        <v>99.08420990672694</v>
      </c>
      <c r="Z22" s="157">
        <v>103.93041770758511</v>
      </c>
      <c r="AA22" s="158">
        <v>835256</v>
      </c>
      <c r="AB22" s="159">
        <v>826178</v>
      </c>
      <c r="AC22" s="7">
        <v>98.913147585889831</v>
      </c>
      <c r="AD22" s="7">
        <v>103.63861249517043</v>
      </c>
      <c r="AE22" s="105"/>
    </row>
    <row r="23" spans="1:31" s="132" customFormat="1" ht="29.1" customHeight="1">
      <c r="A23" s="83" t="s">
        <v>49</v>
      </c>
      <c r="B23" s="83"/>
      <c r="C23" s="77"/>
      <c r="D23" s="28">
        <v>8128526</v>
      </c>
      <c r="E23" s="27">
        <v>8128526</v>
      </c>
      <c r="F23" s="5">
        <v>100</v>
      </c>
      <c r="G23" s="156">
        <v>105.7646734759546</v>
      </c>
      <c r="H23" s="28">
        <v>2254231</v>
      </c>
      <c r="I23" s="27">
        <v>2254231</v>
      </c>
      <c r="J23" s="5">
        <v>100</v>
      </c>
      <c r="K23" s="5">
        <v>106.43834031753528</v>
      </c>
      <c r="L23" s="27">
        <v>2051976</v>
      </c>
      <c r="M23" s="27">
        <v>2051976</v>
      </c>
      <c r="N23" s="5">
        <v>100</v>
      </c>
      <c r="O23" s="5">
        <v>105.41669363762742</v>
      </c>
      <c r="P23" s="28">
        <v>2196242</v>
      </c>
      <c r="Q23" s="27">
        <v>2196242</v>
      </c>
      <c r="R23" s="5">
        <v>100</v>
      </c>
      <c r="S23" s="5">
        <v>104.53088604437978</v>
      </c>
      <c r="T23" s="83" t="s">
        <v>47</v>
      </c>
      <c r="U23" s="83"/>
      <c r="V23" s="77"/>
      <c r="W23" s="28">
        <v>1502334</v>
      </c>
      <c r="X23" s="27">
        <v>1502334</v>
      </c>
      <c r="Y23" s="5">
        <v>100</v>
      </c>
      <c r="Z23" s="156">
        <v>106.13046199579811</v>
      </c>
      <c r="AA23" s="28">
        <v>2065817</v>
      </c>
      <c r="AB23" s="27">
        <v>2065817</v>
      </c>
      <c r="AC23" s="5">
        <v>100</v>
      </c>
      <c r="AD23" s="5">
        <v>105.61371811624878</v>
      </c>
      <c r="AE23" s="155"/>
    </row>
    <row r="24" spans="1:31" s="132" customFormat="1" ht="29.1" customHeight="1">
      <c r="A24" s="83" t="s">
        <v>50</v>
      </c>
      <c r="B24" s="83"/>
      <c r="C24" s="77"/>
      <c r="D24" s="28">
        <v>3702</v>
      </c>
      <c r="E24" s="27">
        <v>3702</v>
      </c>
      <c r="F24" s="5">
        <v>100</v>
      </c>
      <c r="G24" s="156">
        <v>110.63956963538553</v>
      </c>
      <c r="H24" s="28">
        <v>325</v>
      </c>
      <c r="I24" s="27">
        <v>325</v>
      </c>
      <c r="J24" s="5">
        <v>100</v>
      </c>
      <c r="K24" s="5">
        <v>83.333333333333343</v>
      </c>
      <c r="L24" s="27">
        <v>0</v>
      </c>
      <c r="M24" s="27">
        <v>0</v>
      </c>
      <c r="N24" s="141" t="s">
        <v>0</v>
      </c>
      <c r="O24" s="141" t="s">
        <v>0</v>
      </c>
      <c r="P24" s="28">
        <v>3321</v>
      </c>
      <c r="Q24" s="27">
        <v>3321</v>
      </c>
      <c r="R24" s="5">
        <v>100</v>
      </c>
      <c r="S24" s="5">
        <v>80.392156862745097</v>
      </c>
      <c r="T24" s="83" t="s">
        <v>11</v>
      </c>
      <c r="U24" s="83"/>
      <c r="V24" s="77"/>
      <c r="W24" s="28">
        <v>0</v>
      </c>
      <c r="X24" s="27">
        <v>0</v>
      </c>
      <c r="Y24" s="141" t="s">
        <v>0</v>
      </c>
      <c r="Z24" s="141" t="s">
        <v>0</v>
      </c>
      <c r="AA24" s="28">
        <v>0</v>
      </c>
      <c r="AB24" s="27">
        <v>0</v>
      </c>
      <c r="AC24" s="141" t="s">
        <v>0</v>
      </c>
      <c r="AD24" s="141" t="s">
        <v>0</v>
      </c>
      <c r="AE24" s="155"/>
    </row>
    <row r="25" spans="1:31" s="132" customFormat="1" ht="29.1" customHeight="1">
      <c r="A25" s="83" t="s">
        <v>51</v>
      </c>
      <c r="B25" s="83"/>
      <c r="C25" s="77"/>
      <c r="D25" s="28" t="s">
        <v>0</v>
      </c>
      <c r="E25" s="27" t="s">
        <v>0</v>
      </c>
      <c r="F25" s="141" t="s">
        <v>0</v>
      </c>
      <c r="G25" s="141" t="s">
        <v>0</v>
      </c>
      <c r="H25" s="28" t="s">
        <v>0</v>
      </c>
      <c r="I25" s="27" t="s">
        <v>0</v>
      </c>
      <c r="J25" s="141" t="s">
        <v>0</v>
      </c>
      <c r="K25" s="141" t="s">
        <v>0</v>
      </c>
      <c r="L25" s="27" t="s">
        <v>0</v>
      </c>
      <c r="M25" s="27" t="s">
        <v>0</v>
      </c>
      <c r="N25" s="141" t="s">
        <v>0</v>
      </c>
      <c r="O25" s="141" t="s">
        <v>0</v>
      </c>
      <c r="P25" s="28" t="s">
        <v>0</v>
      </c>
      <c r="Q25" s="27" t="s">
        <v>0</v>
      </c>
      <c r="R25" s="141" t="s">
        <v>0</v>
      </c>
      <c r="S25" s="141" t="s">
        <v>0</v>
      </c>
      <c r="T25" s="83" t="s">
        <v>12</v>
      </c>
      <c r="U25" s="83"/>
      <c r="V25" s="77"/>
      <c r="W25" s="28" t="s">
        <v>0</v>
      </c>
      <c r="X25" s="27" t="s">
        <v>0</v>
      </c>
      <c r="Y25" s="141" t="s">
        <v>0</v>
      </c>
      <c r="Z25" s="141" t="s">
        <v>0</v>
      </c>
      <c r="AA25" s="28" t="s">
        <v>0</v>
      </c>
      <c r="AB25" s="27" t="s">
        <v>0</v>
      </c>
      <c r="AC25" s="141" t="s">
        <v>0</v>
      </c>
      <c r="AD25" s="141" t="s">
        <v>0</v>
      </c>
      <c r="AE25" s="155"/>
    </row>
    <row r="26" spans="1:31" s="124" customFormat="1" ht="29.1" customHeight="1">
      <c r="A26" s="8"/>
      <c r="B26" s="8" t="s">
        <v>45</v>
      </c>
      <c r="C26" s="8"/>
      <c r="D26" s="158">
        <v>0</v>
      </c>
      <c r="E26" s="159">
        <v>0</v>
      </c>
      <c r="F26" s="139" t="s">
        <v>0</v>
      </c>
      <c r="G26" s="160" t="s">
        <v>0</v>
      </c>
      <c r="H26" s="158">
        <v>0</v>
      </c>
      <c r="I26" s="159">
        <v>0</v>
      </c>
      <c r="J26" s="139" t="s">
        <v>0</v>
      </c>
      <c r="K26" s="139" t="s">
        <v>0</v>
      </c>
      <c r="L26" s="159">
        <v>0</v>
      </c>
      <c r="M26" s="159">
        <v>0</v>
      </c>
      <c r="N26" s="139" t="s">
        <v>0</v>
      </c>
      <c r="O26" s="160" t="s">
        <v>0</v>
      </c>
      <c r="P26" s="158">
        <v>0</v>
      </c>
      <c r="Q26" s="159">
        <v>0</v>
      </c>
      <c r="R26" s="139" t="s">
        <v>0</v>
      </c>
      <c r="S26" s="139" t="s">
        <v>0</v>
      </c>
      <c r="T26" s="8"/>
      <c r="U26" s="8" t="s">
        <v>45</v>
      </c>
      <c r="V26" s="8"/>
      <c r="W26" s="158">
        <v>0</v>
      </c>
      <c r="X26" s="159">
        <v>0</v>
      </c>
      <c r="Y26" s="139" t="s">
        <v>0</v>
      </c>
      <c r="Z26" s="160" t="s">
        <v>0</v>
      </c>
      <c r="AA26" s="158">
        <v>0</v>
      </c>
      <c r="AB26" s="159">
        <v>0</v>
      </c>
      <c r="AC26" s="139" t="s">
        <v>0</v>
      </c>
      <c r="AD26" s="139" t="s">
        <v>0</v>
      </c>
      <c r="AE26" s="105"/>
    </row>
    <row r="27" spans="1:31" s="124" customFormat="1" ht="29.1" customHeight="1">
      <c r="A27" s="8"/>
      <c r="B27" s="8" t="s">
        <v>52</v>
      </c>
      <c r="C27" s="8"/>
      <c r="D27" s="158">
        <v>0</v>
      </c>
      <c r="E27" s="159">
        <v>0</v>
      </c>
      <c r="F27" s="139" t="s">
        <v>0</v>
      </c>
      <c r="G27" s="160" t="s">
        <v>0</v>
      </c>
      <c r="H27" s="158">
        <v>0</v>
      </c>
      <c r="I27" s="159">
        <v>0</v>
      </c>
      <c r="J27" s="139" t="s">
        <v>0</v>
      </c>
      <c r="K27" s="139" t="s">
        <v>0</v>
      </c>
      <c r="L27" s="159">
        <v>0</v>
      </c>
      <c r="M27" s="159">
        <v>0</v>
      </c>
      <c r="N27" s="139" t="s">
        <v>0</v>
      </c>
      <c r="O27" s="160" t="s">
        <v>0</v>
      </c>
      <c r="P27" s="158">
        <v>0</v>
      </c>
      <c r="Q27" s="159">
        <v>0</v>
      </c>
      <c r="R27" s="139" t="s">
        <v>0</v>
      </c>
      <c r="S27" s="139" t="s">
        <v>0</v>
      </c>
      <c r="T27" s="8"/>
      <c r="U27" s="8" t="s">
        <v>7</v>
      </c>
      <c r="V27" s="8"/>
      <c r="W27" s="158">
        <v>0</v>
      </c>
      <c r="X27" s="159">
        <v>0</v>
      </c>
      <c r="Y27" s="139" t="s">
        <v>0</v>
      </c>
      <c r="Z27" s="160" t="s">
        <v>0</v>
      </c>
      <c r="AA27" s="158">
        <v>0</v>
      </c>
      <c r="AB27" s="159">
        <v>0</v>
      </c>
      <c r="AC27" s="139" t="s">
        <v>0</v>
      </c>
      <c r="AD27" s="139" t="s">
        <v>0</v>
      </c>
      <c r="AE27" s="105"/>
    </row>
    <row r="28" spans="1:31" s="124" customFormat="1" ht="29.1" customHeight="1">
      <c r="A28" s="8"/>
      <c r="B28" s="8" t="s">
        <v>53</v>
      </c>
      <c r="C28" s="8"/>
      <c r="D28" s="158">
        <v>0</v>
      </c>
      <c r="E28" s="159">
        <v>0</v>
      </c>
      <c r="F28" s="139" t="s">
        <v>0</v>
      </c>
      <c r="G28" s="160" t="s">
        <v>0</v>
      </c>
      <c r="H28" s="158">
        <v>0</v>
      </c>
      <c r="I28" s="159">
        <v>0</v>
      </c>
      <c r="J28" s="139" t="s">
        <v>0</v>
      </c>
      <c r="K28" s="139" t="s">
        <v>0</v>
      </c>
      <c r="L28" s="159">
        <v>0</v>
      </c>
      <c r="M28" s="159">
        <v>0</v>
      </c>
      <c r="N28" s="139" t="s">
        <v>0</v>
      </c>
      <c r="O28" s="160" t="s">
        <v>0</v>
      </c>
      <c r="P28" s="158">
        <v>0</v>
      </c>
      <c r="Q28" s="159">
        <v>0</v>
      </c>
      <c r="R28" s="139" t="s">
        <v>0</v>
      </c>
      <c r="S28" s="139" t="s">
        <v>0</v>
      </c>
      <c r="T28" s="8"/>
      <c r="U28" s="8" t="s">
        <v>8</v>
      </c>
      <c r="V28" s="8"/>
      <c r="W28" s="158">
        <v>0</v>
      </c>
      <c r="X28" s="159">
        <v>0</v>
      </c>
      <c r="Y28" s="139" t="s">
        <v>0</v>
      </c>
      <c r="Z28" s="160" t="s">
        <v>0</v>
      </c>
      <c r="AA28" s="158">
        <v>0</v>
      </c>
      <c r="AB28" s="159">
        <v>0</v>
      </c>
      <c r="AC28" s="139" t="s">
        <v>0</v>
      </c>
      <c r="AD28" s="139" t="s">
        <v>0</v>
      </c>
      <c r="AE28" s="105"/>
    </row>
    <row r="29" spans="1:31" s="132" customFormat="1" ht="29.1" customHeight="1">
      <c r="A29" s="83" t="s">
        <v>27</v>
      </c>
      <c r="B29" s="83"/>
      <c r="C29" s="77"/>
      <c r="D29" s="28">
        <v>0</v>
      </c>
      <c r="E29" s="27">
        <v>0</v>
      </c>
      <c r="F29" s="141" t="s">
        <v>0</v>
      </c>
      <c r="G29" s="161" t="s">
        <v>0</v>
      </c>
      <c r="H29" s="28">
        <v>0</v>
      </c>
      <c r="I29" s="27">
        <v>0</v>
      </c>
      <c r="J29" s="141" t="s">
        <v>0</v>
      </c>
      <c r="K29" s="141" t="s">
        <v>0</v>
      </c>
      <c r="L29" s="27">
        <v>0</v>
      </c>
      <c r="M29" s="27">
        <v>0</v>
      </c>
      <c r="N29" s="141" t="s">
        <v>0</v>
      </c>
      <c r="O29" s="141" t="s">
        <v>0</v>
      </c>
      <c r="P29" s="28">
        <v>0</v>
      </c>
      <c r="Q29" s="27">
        <v>0</v>
      </c>
      <c r="R29" s="141" t="s">
        <v>0</v>
      </c>
      <c r="S29" s="141" t="s">
        <v>0</v>
      </c>
      <c r="T29" s="83" t="s">
        <v>27</v>
      </c>
      <c r="U29" s="83"/>
      <c r="V29" s="77"/>
      <c r="W29" s="28">
        <v>0</v>
      </c>
      <c r="X29" s="27">
        <v>0</v>
      </c>
      <c r="Y29" s="141" t="s">
        <v>0</v>
      </c>
      <c r="Z29" s="161" t="s">
        <v>0</v>
      </c>
      <c r="AA29" s="28">
        <v>0</v>
      </c>
      <c r="AB29" s="27">
        <v>0</v>
      </c>
      <c r="AC29" s="141" t="s">
        <v>0</v>
      </c>
      <c r="AD29" s="141" t="s">
        <v>0</v>
      </c>
      <c r="AE29" s="155"/>
    </row>
    <row r="30" spans="1:31" s="132" customFormat="1" ht="29.1" customHeight="1">
      <c r="A30" s="83" t="s">
        <v>28</v>
      </c>
      <c r="B30" s="83"/>
      <c r="C30" s="77"/>
      <c r="D30" s="28">
        <v>174035</v>
      </c>
      <c r="E30" s="27">
        <v>174035</v>
      </c>
      <c r="F30" s="5">
        <v>100</v>
      </c>
      <c r="G30" s="156">
        <v>145.75063229653452</v>
      </c>
      <c r="H30" s="28">
        <v>36810</v>
      </c>
      <c r="I30" s="162">
        <v>36958</v>
      </c>
      <c r="J30" s="5">
        <v>100.40206465634338</v>
      </c>
      <c r="K30" s="5">
        <v>143.41482343810631</v>
      </c>
      <c r="L30" s="27">
        <v>46259</v>
      </c>
      <c r="M30" s="27">
        <v>46259</v>
      </c>
      <c r="N30" s="5">
        <v>100</v>
      </c>
      <c r="O30" s="5">
        <v>122.27479382533306</v>
      </c>
      <c r="P30" s="28">
        <v>44552</v>
      </c>
      <c r="Q30" s="27">
        <v>44552</v>
      </c>
      <c r="R30" s="5">
        <v>100</v>
      </c>
      <c r="S30" s="5">
        <v>128.25886688162137</v>
      </c>
      <c r="T30" s="83" t="s">
        <v>28</v>
      </c>
      <c r="U30" s="83"/>
      <c r="V30" s="77"/>
      <c r="W30" s="28">
        <v>42368</v>
      </c>
      <c r="X30" s="27">
        <v>42233</v>
      </c>
      <c r="Y30" s="5">
        <v>99.681363293051362</v>
      </c>
      <c r="Z30" s="156">
        <v>144.60384852427583</v>
      </c>
      <c r="AA30" s="28">
        <v>85741</v>
      </c>
      <c r="AB30" s="27">
        <v>85598</v>
      </c>
      <c r="AC30" s="5">
        <v>99.833218646855059</v>
      </c>
      <c r="AD30" s="5">
        <v>137.50903628973958</v>
      </c>
      <c r="AE30" s="155"/>
    </row>
    <row r="31" spans="1:31" s="132" customFormat="1" ht="29.1" customHeight="1">
      <c r="A31" s="83" t="s">
        <v>29</v>
      </c>
      <c r="B31" s="83"/>
      <c r="C31" s="77"/>
      <c r="D31" s="28">
        <v>5717354</v>
      </c>
      <c r="E31" s="27">
        <v>5696255</v>
      </c>
      <c r="F31" s="5">
        <v>99.630965652992614</v>
      </c>
      <c r="G31" s="156">
        <v>99.771792750194237</v>
      </c>
      <c r="H31" s="28">
        <v>0</v>
      </c>
      <c r="I31" s="27">
        <v>0</v>
      </c>
      <c r="J31" s="141" t="s">
        <v>0</v>
      </c>
      <c r="K31" s="141" t="s">
        <v>0</v>
      </c>
      <c r="L31" s="27">
        <v>0</v>
      </c>
      <c r="M31" s="27">
        <v>0</v>
      </c>
      <c r="N31" s="141" t="s">
        <v>0</v>
      </c>
      <c r="O31" s="141" t="s">
        <v>0</v>
      </c>
      <c r="P31" s="28">
        <v>1511620</v>
      </c>
      <c r="Q31" s="27">
        <v>1498857</v>
      </c>
      <c r="R31" s="5">
        <v>99.155674045064231</v>
      </c>
      <c r="S31" s="5">
        <v>100.52183792107176</v>
      </c>
      <c r="T31" s="83" t="s">
        <v>29</v>
      </c>
      <c r="U31" s="83"/>
      <c r="V31" s="77"/>
      <c r="W31" s="28">
        <v>0</v>
      </c>
      <c r="X31" s="27">
        <v>0</v>
      </c>
      <c r="Y31" s="141" t="s">
        <v>0</v>
      </c>
      <c r="Z31" s="161" t="s">
        <v>0</v>
      </c>
      <c r="AA31" s="28">
        <v>0</v>
      </c>
      <c r="AB31" s="27">
        <v>0</v>
      </c>
      <c r="AC31" s="141" t="s">
        <v>0</v>
      </c>
      <c r="AD31" s="141" t="s">
        <v>0</v>
      </c>
      <c r="AE31" s="155"/>
    </row>
    <row r="32" spans="1:31" s="132" customFormat="1" ht="29.1" customHeight="1">
      <c r="A32" s="83" t="s">
        <v>30</v>
      </c>
      <c r="B32" s="83"/>
      <c r="C32" s="77"/>
      <c r="D32" s="28">
        <v>16104476</v>
      </c>
      <c r="E32" s="27">
        <v>16049498</v>
      </c>
      <c r="F32" s="5">
        <v>99.658616647943106</v>
      </c>
      <c r="G32" s="156">
        <v>106.0969371599586</v>
      </c>
      <c r="H32" s="28">
        <v>0</v>
      </c>
      <c r="I32" s="27">
        <v>0</v>
      </c>
      <c r="J32" s="141" t="s">
        <v>0</v>
      </c>
      <c r="K32" s="141" t="s">
        <v>0</v>
      </c>
      <c r="L32" s="27">
        <v>2188331</v>
      </c>
      <c r="M32" s="27">
        <v>2173778</v>
      </c>
      <c r="N32" s="5">
        <v>99.334972634395797</v>
      </c>
      <c r="O32" s="5">
        <v>104.56913740893161</v>
      </c>
      <c r="P32" s="28">
        <v>0</v>
      </c>
      <c r="Q32" s="27">
        <v>0</v>
      </c>
      <c r="R32" s="141" t="s">
        <v>0</v>
      </c>
      <c r="S32" s="141" t="s">
        <v>0</v>
      </c>
      <c r="T32" s="83" t="s">
        <v>30</v>
      </c>
      <c r="U32" s="83"/>
      <c r="V32" s="77"/>
      <c r="W32" s="28">
        <v>2654992</v>
      </c>
      <c r="X32" s="27">
        <v>2623442</v>
      </c>
      <c r="Y32" s="5">
        <v>98.811672502214691</v>
      </c>
      <c r="Z32" s="156">
        <v>106.33875692575091</v>
      </c>
      <c r="AA32" s="28">
        <v>2795910</v>
      </c>
      <c r="AB32" s="27">
        <v>2771052</v>
      </c>
      <c r="AC32" s="5">
        <v>99.110915587411611</v>
      </c>
      <c r="AD32" s="5">
        <v>105.58001431837778</v>
      </c>
      <c r="AE32" s="155"/>
    </row>
    <row r="33" spans="1:31" s="132" customFormat="1" ht="29.1" customHeight="1">
      <c r="A33" s="83" t="s">
        <v>79</v>
      </c>
      <c r="B33" s="83"/>
      <c r="C33" s="77"/>
      <c r="D33" s="28">
        <v>0</v>
      </c>
      <c r="E33" s="27">
        <v>0</v>
      </c>
      <c r="F33" s="141" t="s">
        <v>0</v>
      </c>
      <c r="G33" s="161" t="s">
        <v>0</v>
      </c>
      <c r="H33" s="28">
        <v>0</v>
      </c>
      <c r="I33" s="27">
        <v>0</v>
      </c>
      <c r="J33" s="141" t="s">
        <v>0</v>
      </c>
      <c r="K33" s="141" t="s">
        <v>0</v>
      </c>
      <c r="L33" s="27">
        <v>0</v>
      </c>
      <c r="M33" s="27">
        <v>0</v>
      </c>
      <c r="N33" s="141" t="s">
        <v>0</v>
      </c>
      <c r="O33" s="141" t="s">
        <v>0</v>
      </c>
      <c r="P33" s="28">
        <v>0</v>
      </c>
      <c r="Q33" s="27">
        <v>0</v>
      </c>
      <c r="R33" s="141" t="s">
        <v>0</v>
      </c>
      <c r="S33" s="141" t="s">
        <v>0</v>
      </c>
      <c r="T33" s="83" t="s">
        <v>79</v>
      </c>
      <c r="U33" s="83"/>
      <c r="V33" s="77"/>
      <c r="W33" s="28">
        <v>0</v>
      </c>
      <c r="X33" s="27">
        <v>0</v>
      </c>
      <c r="Y33" s="141" t="s">
        <v>0</v>
      </c>
      <c r="Z33" s="161" t="s">
        <v>0</v>
      </c>
      <c r="AA33" s="28">
        <v>0</v>
      </c>
      <c r="AB33" s="27">
        <v>0</v>
      </c>
      <c r="AC33" s="141" t="s">
        <v>0</v>
      </c>
      <c r="AD33" s="141" t="s">
        <v>0</v>
      </c>
      <c r="AE33" s="155"/>
    </row>
    <row r="34" spans="1:31" s="132" customFormat="1" ht="29.1" customHeight="1">
      <c r="A34" s="83" t="s">
        <v>31</v>
      </c>
      <c r="B34" s="83"/>
      <c r="C34" s="77"/>
      <c r="D34" s="28">
        <v>0</v>
      </c>
      <c r="E34" s="27">
        <v>0</v>
      </c>
      <c r="F34" s="141" t="s">
        <v>0</v>
      </c>
      <c r="G34" s="161" t="s">
        <v>0</v>
      </c>
      <c r="H34" s="28">
        <v>0</v>
      </c>
      <c r="I34" s="27">
        <v>0</v>
      </c>
      <c r="J34" s="141" t="s">
        <v>0</v>
      </c>
      <c r="K34" s="141" t="s">
        <v>0</v>
      </c>
      <c r="L34" s="27">
        <v>0</v>
      </c>
      <c r="M34" s="27">
        <v>0</v>
      </c>
      <c r="N34" s="141" t="s">
        <v>0</v>
      </c>
      <c r="O34" s="141" t="s">
        <v>0</v>
      </c>
      <c r="P34" s="28">
        <v>0</v>
      </c>
      <c r="Q34" s="27">
        <v>0</v>
      </c>
      <c r="R34" s="141" t="s">
        <v>0</v>
      </c>
      <c r="S34" s="141" t="s">
        <v>0</v>
      </c>
      <c r="T34" s="83" t="s">
        <v>31</v>
      </c>
      <c r="U34" s="83"/>
      <c r="V34" s="77"/>
      <c r="W34" s="28">
        <v>0</v>
      </c>
      <c r="X34" s="27">
        <v>0</v>
      </c>
      <c r="Y34" s="141" t="s">
        <v>0</v>
      </c>
      <c r="Z34" s="161" t="s">
        <v>0</v>
      </c>
      <c r="AA34" s="28">
        <v>0</v>
      </c>
      <c r="AB34" s="27">
        <v>0</v>
      </c>
      <c r="AC34" s="141" t="s">
        <v>0</v>
      </c>
      <c r="AD34" s="141" t="s">
        <v>0</v>
      </c>
      <c r="AE34" s="155"/>
    </row>
    <row r="35" spans="1:31" s="132" customFormat="1" ht="29.1" customHeight="1" thickBot="1">
      <c r="A35" s="143" t="s">
        <v>32</v>
      </c>
      <c r="B35" s="143"/>
      <c r="C35" s="144"/>
      <c r="D35" s="163">
        <v>225033925</v>
      </c>
      <c r="E35" s="164">
        <v>223737792</v>
      </c>
      <c r="F35" s="147">
        <v>99.424027732707415</v>
      </c>
      <c r="G35" s="165">
        <v>103.7431754711136</v>
      </c>
      <c r="H35" s="163">
        <v>34294909</v>
      </c>
      <c r="I35" s="164">
        <v>34015419</v>
      </c>
      <c r="J35" s="147">
        <v>99.185039388790912</v>
      </c>
      <c r="K35" s="147">
        <v>101.26540754366343</v>
      </c>
      <c r="L35" s="164">
        <v>42527329</v>
      </c>
      <c r="M35" s="164">
        <v>42270083</v>
      </c>
      <c r="N35" s="147">
        <v>99.395104263425523</v>
      </c>
      <c r="O35" s="147">
        <v>101.80402054043209</v>
      </c>
      <c r="P35" s="163">
        <v>43310150</v>
      </c>
      <c r="Q35" s="164">
        <v>43001032</v>
      </c>
      <c r="R35" s="147">
        <v>99.286268923104629</v>
      </c>
      <c r="S35" s="147">
        <v>101.3937868510411</v>
      </c>
      <c r="T35" s="143" t="s">
        <v>32</v>
      </c>
      <c r="U35" s="143"/>
      <c r="V35" s="144"/>
      <c r="W35" s="163">
        <v>36590691</v>
      </c>
      <c r="X35" s="164">
        <v>36283561</v>
      </c>
      <c r="Y35" s="147">
        <v>99.160633506483933</v>
      </c>
      <c r="Z35" s="165">
        <v>102.89247507009429</v>
      </c>
      <c r="AA35" s="163">
        <v>40481018</v>
      </c>
      <c r="AB35" s="164">
        <v>40152347</v>
      </c>
      <c r="AC35" s="147">
        <v>99.188086129652177</v>
      </c>
      <c r="AD35" s="147">
        <v>102.73079856131049</v>
      </c>
      <c r="AE35" s="155"/>
    </row>
    <row r="36" spans="1:31" ht="23.1" customHeight="1">
      <c r="D36" s="15"/>
      <c r="E36" s="15"/>
      <c r="F36" s="16"/>
      <c r="G36" s="16"/>
      <c r="I36" s="168"/>
      <c r="J36" s="168"/>
      <c r="K36" s="169"/>
      <c r="L36" s="167"/>
      <c r="M36" s="168"/>
      <c r="N36" s="168"/>
      <c r="O36" s="168"/>
      <c r="Q36" s="168"/>
      <c r="R36" s="168"/>
      <c r="S36" s="169"/>
      <c r="X36" s="168"/>
      <c r="Y36" s="168"/>
      <c r="Z36" s="168"/>
      <c r="AD36" s="170"/>
    </row>
    <row r="37" spans="1:31" ht="23.1" customHeight="1">
      <c r="S37" s="170"/>
    </row>
    <row r="38" spans="1:31" ht="23.1" customHeight="1">
      <c r="S38" s="170"/>
    </row>
    <row r="39" spans="1:31" ht="23.1" customHeight="1">
      <c r="S39" s="170"/>
    </row>
    <row r="40" spans="1:31" ht="23.1" customHeight="1">
      <c r="S40" s="170"/>
    </row>
    <row r="41" spans="1:31" ht="23.1" customHeight="1">
      <c r="S41" s="170"/>
    </row>
    <row r="42" spans="1:31" ht="23.1" customHeight="1">
      <c r="S42" s="170"/>
    </row>
    <row r="43" spans="1:31" ht="23.1" customHeight="1">
      <c r="S43" s="170"/>
    </row>
    <row r="44" spans="1:31" ht="23.1" customHeight="1">
      <c r="S44" s="170"/>
    </row>
    <row r="45" spans="1:31" ht="23.1" customHeight="1">
      <c r="S45" s="170"/>
    </row>
    <row r="46" spans="1:31" ht="23.1" customHeight="1">
      <c r="S46" s="170"/>
    </row>
    <row r="47" spans="1:31" ht="23.1" customHeight="1">
      <c r="S47" s="170"/>
    </row>
    <row r="48" spans="1:31" ht="23.1" customHeight="1">
      <c r="S48" s="170"/>
    </row>
    <row r="49" spans="19:19" ht="23.1" customHeight="1">
      <c r="S49" s="170"/>
    </row>
    <row r="50" spans="19:19" ht="23.1" customHeight="1">
      <c r="S50" s="170"/>
    </row>
    <row r="51" spans="19:19" ht="23.1" customHeight="1">
      <c r="S51" s="170"/>
    </row>
    <row r="52" spans="19:19" ht="23.1" customHeight="1">
      <c r="S52" s="170"/>
    </row>
    <row r="53" spans="19:19" ht="23.1" customHeight="1">
      <c r="S53" s="170"/>
    </row>
    <row r="54" spans="19:19" ht="23.1" customHeight="1">
      <c r="S54" s="170"/>
    </row>
    <row r="55" spans="19:19" ht="23.1" customHeight="1">
      <c r="S55" s="170"/>
    </row>
    <row r="56" spans="19:19" ht="23.1" customHeight="1">
      <c r="S56" s="170"/>
    </row>
    <row r="57" spans="19:19" ht="23.1" customHeight="1">
      <c r="S57" s="170"/>
    </row>
    <row r="58" spans="19:19" ht="23.1" customHeight="1">
      <c r="S58" s="170"/>
    </row>
    <row r="59" spans="19:19" ht="23.1" customHeight="1">
      <c r="S59" s="170"/>
    </row>
    <row r="60" spans="19:19" ht="23.1" customHeight="1">
      <c r="S60" s="170"/>
    </row>
    <row r="61" spans="19:19" ht="23.1" customHeight="1">
      <c r="S61" s="170"/>
    </row>
    <row r="62" spans="19:19" ht="23.1" customHeight="1">
      <c r="S62" s="170"/>
    </row>
    <row r="63" spans="19:19" ht="23.1" customHeight="1">
      <c r="S63" s="170"/>
    </row>
    <row r="64" spans="19:19" ht="23.1" customHeight="1">
      <c r="S64" s="170"/>
    </row>
    <row r="65" spans="19:19" ht="23.1" customHeight="1">
      <c r="S65" s="170"/>
    </row>
    <row r="66" spans="19:19" ht="23.1" customHeight="1">
      <c r="S66" s="170"/>
    </row>
    <row r="67" spans="19:19" ht="23.1" customHeight="1">
      <c r="S67" s="170"/>
    </row>
    <row r="68" spans="19:19" ht="23.1" customHeight="1">
      <c r="S68" s="170"/>
    </row>
    <row r="69" spans="19:19" ht="23.1" customHeight="1">
      <c r="S69" s="170"/>
    </row>
    <row r="70" spans="19:19" ht="23.1" customHeight="1">
      <c r="S70" s="170"/>
    </row>
    <row r="71" spans="19:19" ht="23.1" customHeight="1">
      <c r="S71" s="170"/>
    </row>
    <row r="72" spans="19:19" ht="23.1" customHeight="1">
      <c r="S72" s="170"/>
    </row>
    <row r="73" spans="19:19" ht="23.1" customHeight="1">
      <c r="S73" s="170"/>
    </row>
    <row r="74" spans="19:19" ht="23.1" customHeight="1">
      <c r="S74" s="170"/>
    </row>
    <row r="75" spans="19:19" ht="23.1" customHeight="1">
      <c r="S75" s="170"/>
    </row>
  </sheetData>
  <mergeCells count="42">
    <mergeCell ref="AC2:AD2"/>
    <mergeCell ref="AA3:AD3"/>
    <mergeCell ref="L3:O3"/>
    <mergeCell ref="A25:B25"/>
    <mergeCell ref="A11:B11"/>
    <mergeCell ref="A14:B14"/>
    <mergeCell ref="A15:B15"/>
    <mergeCell ref="A19:B19"/>
    <mergeCell ref="A20:B20"/>
    <mergeCell ref="A23:B23"/>
    <mergeCell ref="A5:B5"/>
    <mergeCell ref="A6:B6"/>
    <mergeCell ref="T19:U19"/>
    <mergeCell ref="T14:U14"/>
    <mergeCell ref="T15:U15"/>
    <mergeCell ref="W3:Z3"/>
    <mergeCell ref="T33:U33"/>
    <mergeCell ref="A35:B35"/>
    <mergeCell ref="A33:B33"/>
    <mergeCell ref="A29:B29"/>
    <mergeCell ref="A32:B32"/>
    <mergeCell ref="A34:B34"/>
    <mergeCell ref="T35:U35"/>
    <mergeCell ref="T34:U34"/>
    <mergeCell ref="T29:U29"/>
    <mergeCell ref="A30:B30"/>
    <mergeCell ref="A31:B31"/>
    <mergeCell ref="T31:U31"/>
    <mergeCell ref="T32:U32"/>
    <mergeCell ref="T25:U25"/>
    <mergeCell ref="T30:U30"/>
    <mergeCell ref="R2:S2"/>
    <mergeCell ref="A24:B24"/>
    <mergeCell ref="T5:U5"/>
    <mergeCell ref="T6:U6"/>
    <mergeCell ref="T11:U11"/>
    <mergeCell ref="T20:U20"/>
    <mergeCell ref="T23:U23"/>
    <mergeCell ref="T24:U24"/>
    <mergeCell ref="D3:G3"/>
    <mergeCell ref="P3:S3"/>
    <mergeCell ref="H3:K3"/>
  </mergeCells>
  <phoneticPr fontId="2"/>
  <printOptions horizontalCentered="1" gridLinesSet="0"/>
  <pageMargins left="0.47244094488188981" right="0.47244094488188981" top="0.74803149606299213" bottom="0.70866141732283472" header="0.51181102362204722" footer="0.31496062992125984"/>
  <pageSetup paperSize="9" scale="78" firstPageNumber="194" fitToWidth="3" fitToHeight="0" pageOrder="overThenDown" orientation="portrait" blackAndWhite="1" r:id="rId1"/>
  <headerFooter scaleWithDoc="0" alignWithMargins="0">
    <oddFooter>&amp;C&amp;"游明朝,標準"&amp;10&amp;P</oddFooter>
  </headerFooter>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2"/>
  <sheetViews>
    <sheetView view="pageBreakPreview" zoomScale="80" zoomScaleNormal="85" zoomScaleSheetLayoutView="80" workbookViewId="0">
      <selection activeCell="F18" sqref="F18"/>
    </sheetView>
  </sheetViews>
  <sheetFormatPr defaultColWidth="11.375" defaultRowHeight="23.1" customHeight="1"/>
  <cols>
    <col min="1" max="1" width="4.25" style="98" customWidth="1"/>
    <col min="2" max="2" width="10.625" style="98" customWidth="1"/>
    <col min="3" max="3" width="0.75" style="98" customWidth="1"/>
    <col min="4" max="4" width="16.25" style="180" customWidth="1"/>
    <col min="5" max="5" width="16.25" style="98" customWidth="1"/>
    <col min="6" max="7" width="8.25" style="98" customWidth="1"/>
    <col min="8" max="8" width="16.25" style="180" customWidth="1"/>
    <col min="9" max="9" width="15.875" style="98" customWidth="1"/>
    <col min="10" max="10" width="8.25" style="98" customWidth="1"/>
    <col min="11" max="11" width="8.375" style="98" customWidth="1"/>
    <col min="12" max="13" width="17.625" style="98" customWidth="1"/>
    <col min="14" max="15" width="8.625" style="98" customWidth="1"/>
    <col min="16" max="16" width="17.625" style="180" customWidth="1"/>
    <col min="17" max="17" width="17.625" style="98" customWidth="1"/>
    <col min="18" max="19" width="8.625" style="98" customWidth="1"/>
    <col min="20" max="20" width="4.25" style="98" customWidth="1"/>
    <col min="21" max="21" width="10.625" style="98" customWidth="1"/>
    <col min="22" max="22" width="0.75" style="98" customWidth="1"/>
    <col min="23" max="23" width="16.25" style="180" customWidth="1"/>
    <col min="24" max="24" width="16.25" style="98" customWidth="1"/>
    <col min="25" max="26" width="8.25" style="98" customWidth="1"/>
    <col min="27" max="28" width="16.25" style="98" customWidth="1"/>
    <col min="29" max="30" width="8.25" style="98" customWidth="1"/>
    <col min="31" max="31" width="11.375" style="99"/>
    <col min="32" max="16384" width="11.375" style="98"/>
  </cols>
  <sheetData>
    <row r="1" spans="1:31" s="100" customFormat="1" ht="30" customHeight="1">
      <c r="A1" s="124" t="s">
        <v>84</v>
      </c>
      <c r="D1" s="171"/>
      <c r="H1" s="171"/>
      <c r="P1" s="171"/>
      <c r="T1" s="124" t="s">
        <v>84</v>
      </c>
      <c r="W1" s="171"/>
      <c r="AE1" s="106"/>
    </row>
    <row r="2" spans="1:31" s="100" customFormat="1" ht="30" customHeight="1" thickBot="1">
      <c r="A2" s="124" t="s">
        <v>18</v>
      </c>
      <c r="D2" s="171"/>
      <c r="H2" s="171"/>
      <c r="K2" s="106"/>
      <c r="L2" s="172"/>
      <c r="M2" s="172"/>
      <c r="O2" s="173"/>
      <c r="P2" s="171"/>
      <c r="R2" s="174" t="s">
        <v>65</v>
      </c>
      <c r="S2" s="174"/>
      <c r="T2" s="124" t="s">
        <v>72</v>
      </c>
      <c r="W2" s="171"/>
      <c r="AC2" s="111" t="s">
        <v>65</v>
      </c>
      <c r="AD2" s="111"/>
      <c r="AE2" s="106"/>
    </row>
    <row r="3" spans="1:31" s="115" customFormat="1" ht="29.1" customHeight="1">
      <c r="A3" s="113"/>
      <c r="B3" s="113"/>
      <c r="C3" s="113"/>
      <c r="D3" s="80" t="s">
        <v>73</v>
      </c>
      <c r="E3" s="81"/>
      <c r="F3" s="81"/>
      <c r="G3" s="82"/>
      <c r="H3" s="80" t="s">
        <v>74</v>
      </c>
      <c r="I3" s="81"/>
      <c r="J3" s="81"/>
      <c r="K3" s="81"/>
      <c r="L3" s="81" t="s">
        <v>75</v>
      </c>
      <c r="M3" s="81"/>
      <c r="N3" s="81"/>
      <c r="O3" s="82"/>
      <c r="P3" s="80" t="s">
        <v>76</v>
      </c>
      <c r="Q3" s="81"/>
      <c r="R3" s="81"/>
      <c r="S3" s="81"/>
      <c r="T3" s="113"/>
      <c r="U3" s="113"/>
      <c r="V3" s="113"/>
      <c r="W3" s="80" t="s">
        <v>77</v>
      </c>
      <c r="X3" s="81"/>
      <c r="Y3" s="81"/>
      <c r="Z3" s="82"/>
      <c r="AA3" s="80" t="s">
        <v>78</v>
      </c>
      <c r="AB3" s="81"/>
      <c r="AC3" s="81"/>
      <c r="AD3" s="81"/>
      <c r="AE3" s="114"/>
    </row>
    <row r="4" spans="1:31" s="124" customFormat="1" ht="29.1" customHeight="1">
      <c r="A4" s="116"/>
      <c r="B4" s="116"/>
      <c r="C4" s="116"/>
      <c r="D4" s="149" t="s">
        <v>35</v>
      </c>
      <c r="E4" s="119" t="s">
        <v>36</v>
      </c>
      <c r="F4" s="119" t="s">
        <v>37</v>
      </c>
      <c r="G4" s="119" t="s">
        <v>9</v>
      </c>
      <c r="H4" s="149" t="s">
        <v>35</v>
      </c>
      <c r="I4" s="150" t="s">
        <v>36</v>
      </c>
      <c r="J4" s="119" t="s">
        <v>37</v>
      </c>
      <c r="K4" s="119" t="s">
        <v>9</v>
      </c>
      <c r="L4" s="151" t="s">
        <v>35</v>
      </c>
      <c r="M4" s="119" t="s">
        <v>36</v>
      </c>
      <c r="N4" s="119" t="s">
        <v>37</v>
      </c>
      <c r="O4" s="119" t="s">
        <v>9</v>
      </c>
      <c r="P4" s="175" t="s">
        <v>35</v>
      </c>
      <c r="Q4" s="119" t="s">
        <v>36</v>
      </c>
      <c r="R4" s="119" t="s">
        <v>37</v>
      </c>
      <c r="S4" s="119" t="s">
        <v>9</v>
      </c>
      <c r="T4" s="116"/>
      <c r="U4" s="116"/>
      <c r="V4" s="116"/>
      <c r="W4" s="149" t="s">
        <v>35</v>
      </c>
      <c r="X4" s="150" t="s">
        <v>36</v>
      </c>
      <c r="Y4" s="119" t="s">
        <v>37</v>
      </c>
      <c r="Z4" s="119" t="s">
        <v>9</v>
      </c>
      <c r="AA4" s="149" t="s">
        <v>35</v>
      </c>
      <c r="AB4" s="119" t="s">
        <v>36</v>
      </c>
      <c r="AC4" s="119" t="s">
        <v>37</v>
      </c>
      <c r="AD4" s="119" t="s">
        <v>9</v>
      </c>
      <c r="AE4" s="105"/>
    </row>
    <row r="5" spans="1:31" s="132" customFormat="1" ht="29.1" customHeight="1">
      <c r="A5" s="125" t="s">
        <v>1</v>
      </c>
      <c r="B5" s="125"/>
      <c r="C5" s="77"/>
      <c r="D5" s="152">
        <v>2052506</v>
      </c>
      <c r="E5" s="176">
        <v>827205</v>
      </c>
      <c r="F5" s="127">
        <v>40.302196436940989</v>
      </c>
      <c r="G5" s="5">
        <v>75.155293046632892</v>
      </c>
      <c r="H5" s="152">
        <v>583421</v>
      </c>
      <c r="I5" s="153">
        <v>124914</v>
      </c>
      <c r="J5" s="127">
        <v>21.410610862481811</v>
      </c>
      <c r="K5" s="5">
        <v>81.344872721589468</v>
      </c>
      <c r="L5" s="153">
        <v>330407</v>
      </c>
      <c r="M5" s="4">
        <v>107394</v>
      </c>
      <c r="N5" s="127">
        <v>32.503548653630219</v>
      </c>
      <c r="O5" s="5">
        <v>70.082223962411902</v>
      </c>
      <c r="P5" s="26">
        <v>374422</v>
      </c>
      <c r="Q5" s="4">
        <v>91306</v>
      </c>
      <c r="R5" s="5">
        <v>24.385853395366723</v>
      </c>
      <c r="S5" s="5">
        <v>78.025978465219623</v>
      </c>
      <c r="T5" s="125" t="s">
        <v>1</v>
      </c>
      <c r="U5" s="125"/>
      <c r="V5" s="77"/>
      <c r="W5" s="152">
        <v>422606</v>
      </c>
      <c r="X5" s="153">
        <v>74224</v>
      </c>
      <c r="Y5" s="127">
        <v>17.563404211014515</v>
      </c>
      <c r="Z5" s="5">
        <v>61.517040180347436</v>
      </c>
      <c r="AA5" s="152">
        <v>477449</v>
      </c>
      <c r="AB5" s="4">
        <v>127011</v>
      </c>
      <c r="AC5" s="127">
        <v>26.602003564778649</v>
      </c>
      <c r="AD5" s="5">
        <v>82.803739536339222</v>
      </c>
      <c r="AE5" s="155"/>
    </row>
    <row r="6" spans="1:31" s="132" customFormat="1" ht="29.1" customHeight="1">
      <c r="A6" s="133" t="s">
        <v>33</v>
      </c>
      <c r="B6" s="133"/>
      <c r="C6" s="77"/>
      <c r="D6" s="26">
        <v>1922142</v>
      </c>
      <c r="E6" s="176">
        <v>782572</v>
      </c>
      <c r="F6" s="127">
        <v>40.713537293290507</v>
      </c>
      <c r="G6" s="5">
        <v>87.717929576549125</v>
      </c>
      <c r="H6" s="26">
        <v>546691</v>
      </c>
      <c r="I6" s="4">
        <v>119260</v>
      </c>
      <c r="J6" s="127">
        <v>21.814882630224385</v>
      </c>
      <c r="K6" s="5">
        <v>88.431137014132972</v>
      </c>
      <c r="L6" s="4">
        <v>302201</v>
      </c>
      <c r="M6" s="4">
        <v>101708</v>
      </c>
      <c r="N6" s="127">
        <v>33.655745679200265</v>
      </c>
      <c r="O6" s="5">
        <v>85.741984977364879</v>
      </c>
      <c r="P6" s="26">
        <v>344401</v>
      </c>
      <c r="Q6" s="4">
        <v>85196</v>
      </c>
      <c r="R6" s="5">
        <v>24.737442690352236</v>
      </c>
      <c r="S6" s="5">
        <v>99.343509136067354</v>
      </c>
      <c r="T6" s="133" t="s">
        <v>33</v>
      </c>
      <c r="U6" s="133"/>
      <c r="V6" s="77"/>
      <c r="W6" s="26">
        <v>394521</v>
      </c>
      <c r="X6" s="4">
        <v>67106</v>
      </c>
      <c r="Y6" s="127">
        <v>17.009487454406734</v>
      </c>
      <c r="Z6" s="5">
        <v>89.506889146759505</v>
      </c>
      <c r="AA6" s="26">
        <v>427615</v>
      </c>
      <c r="AB6" s="4">
        <v>119269</v>
      </c>
      <c r="AC6" s="127">
        <v>27.891678261988002</v>
      </c>
      <c r="AD6" s="5">
        <v>87.748120245434876</v>
      </c>
      <c r="AE6" s="155"/>
    </row>
    <row r="7" spans="1:31" s="124" customFormat="1" ht="29.1" customHeight="1">
      <c r="A7" s="8"/>
      <c r="B7" s="8" t="s">
        <v>3</v>
      </c>
      <c r="C7" s="8"/>
      <c r="D7" s="13">
        <v>41623</v>
      </c>
      <c r="E7" s="6">
        <v>16719</v>
      </c>
      <c r="F7" s="135">
        <v>40.167695745140911</v>
      </c>
      <c r="G7" s="7">
        <v>88.306132150213912</v>
      </c>
      <c r="H7" s="158">
        <v>20802</v>
      </c>
      <c r="I7" s="159">
        <v>4538</v>
      </c>
      <c r="J7" s="135">
        <v>21.815210075954237</v>
      </c>
      <c r="K7" s="7">
        <v>87.809597523219821</v>
      </c>
      <c r="L7" s="159">
        <v>9470</v>
      </c>
      <c r="M7" s="159">
        <v>3187</v>
      </c>
      <c r="N7" s="135">
        <v>33.653643083421329</v>
      </c>
      <c r="O7" s="7">
        <v>85.534084809447137</v>
      </c>
      <c r="P7" s="158">
        <v>11773</v>
      </c>
      <c r="Q7" s="159">
        <v>2912</v>
      </c>
      <c r="R7" s="7">
        <v>24.734562133695746</v>
      </c>
      <c r="S7" s="7">
        <v>96.905158069883527</v>
      </c>
      <c r="T7" s="8"/>
      <c r="U7" s="8" t="s">
        <v>3</v>
      </c>
      <c r="V7" s="8"/>
      <c r="W7" s="158">
        <v>12659</v>
      </c>
      <c r="X7" s="159">
        <v>2153</v>
      </c>
      <c r="Y7" s="135">
        <v>17.007662532585513</v>
      </c>
      <c r="Z7" s="7">
        <v>89.040529363110011</v>
      </c>
      <c r="AA7" s="158">
        <v>13820</v>
      </c>
      <c r="AB7" s="159">
        <v>3855</v>
      </c>
      <c r="AC7" s="135">
        <v>27.894356005788712</v>
      </c>
      <c r="AD7" s="7">
        <v>86.707152496626179</v>
      </c>
      <c r="AE7" s="105"/>
    </row>
    <row r="8" spans="1:31" s="124" customFormat="1" ht="29.1" customHeight="1">
      <c r="A8" s="8"/>
      <c r="B8" s="8" t="s">
        <v>5</v>
      </c>
      <c r="C8" s="8"/>
      <c r="D8" s="13">
        <v>1880519</v>
      </c>
      <c r="E8" s="6">
        <v>765853</v>
      </c>
      <c r="F8" s="135">
        <v>40.725618831822494</v>
      </c>
      <c r="G8" s="7">
        <v>87.705176171220529</v>
      </c>
      <c r="H8" s="158">
        <v>525889</v>
      </c>
      <c r="I8" s="159">
        <v>114722</v>
      </c>
      <c r="J8" s="135">
        <v>21.814869677821747</v>
      </c>
      <c r="K8" s="7">
        <v>88.455903896864925</v>
      </c>
      <c r="L8" s="159">
        <v>292731</v>
      </c>
      <c r="M8" s="159">
        <v>98521</v>
      </c>
      <c r="N8" s="135">
        <v>33.65581369926656</v>
      </c>
      <c r="O8" s="7">
        <v>85.748727098655294</v>
      </c>
      <c r="P8" s="158">
        <v>332628</v>
      </c>
      <c r="Q8" s="159">
        <v>82284</v>
      </c>
      <c r="R8" s="7">
        <v>24.737544644467693</v>
      </c>
      <c r="S8" s="7">
        <v>99.432051622882284</v>
      </c>
      <c r="T8" s="8"/>
      <c r="U8" s="8" t="s">
        <v>5</v>
      </c>
      <c r="V8" s="8"/>
      <c r="W8" s="158">
        <v>381862</v>
      </c>
      <c r="X8" s="159">
        <v>64953</v>
      </c>
      <c r="Y8" s="135">
        <v>17.009547951877906</v>
      </c>
      <c r="Z8" s="7">
        <v>89.522431259044865</v>
      </c>
      <c r="AA8" s="158">
        <v>413795</v>
      </c>
      <c r="AB8" s="159">
        <v>115414</v>
      </c>
      <c r="AC8" s="135">
        <v>27.891588830217863</v>
      </c>
      <c r="AD8" s="7">
        <v>87.783321670875296</v>
      </c>
      <c r="AE8" s="105"/>
    </row>
    <row r="9" spans="1:31" s="124" customFormat="1" ht="29.1" customHeight="1">
      <c r="A9" s="8"/>
      <c r="B9" s="8" t="s">
        <v>67</v>
      </c>
      <c r="C9" s="8"/>
      <c r="D9" s="13">
        <v>1652346</v>
      </c>
      <c r="E9" s="14">
        <v>630332</v>
      </c>
      <c r="F9" s="7">
        <v>38.147700300058219</v>
      </c>
      <c r="G9" s="7">
        <v>94.671168437937439</v>
      </c>
      <c r="H9" s="13">
        <v>497157</v>
      </c>
      <c r="I9" s="14">
        <v>109920</v>
      </c>
      <c r="J9" s="7">
        <v>22.109715844290637</v>
      </c>
      <c r="K9" s="7">
        <v>91.408043109470114</v>
      </c>
      <c r="L9" s="159">
        <v>0</v>
      </c>
      <c r="M9" s="159">
        <v>0</v>
      </c>
      <c r="N9" s="12" t="s">
        <v>0</v>
      </c>
      <c r="O9" s="12" t="s">
        <v>0</v>
      </c>
      <c r="P9" s="13">
        <v>309751</v>
      </c>
      <c r="Q9" s="14">
        <v>75722</v>
      </c>
      <c r="R9" s="7">
        <v>24.446087341122386</v>
      </c>
      <c r="S9" s="7">
        <v>98.971362846201103</v>
      </c>
      <c r="T9" s="8"/>
      <c r="U9" s="8" t="s">
        <v>67</v>
      </c>
      <c r="V9" s="8"/>
      <c r="W9" s="13">
        <v>350081</v>
      </c>
      <c r="X9" s="14">
        <v>58733</v>
      </c>
      <c r="Y9" s="7">
        <v>16.776974471622282</v>
      </c>
      <c r="Z9" s="7">
        <v>94.706204850361203</v>
      </c>
      <c r="AA9" s="13">
        <v>376730</v>
      </c>
      <c r="AB9" s="14">
        <v>108539</v>
      </c>
      <c r="AC9" s="7">
        <v>28.810819419743584</v>
      </c>
      <c r="AD9" s="7">
        <v>89.531469108306524</v>
      </c>
      <c r="AE9" s="105"/>
    </row>
    <row r="10" spans="1:31" s="124" customFormat="1" ht="29.1" customHeight="1">
      <c r="A10" s="8"/>
      <c r="B10" s="8" t="s">
        <v>68</v>
      </c>
      <c r="C10" s="8"/>
      <c r="D10" s="13">
        <v>269796</v>
      </c>
      <c r="E10" s="6">
        <v>152240</v>
      </c>
      <c r="F10" s="7">
        <v>56.427819537724801</v>
      </c>
      <c r="G10" s="7">
        <v>67.263424850000447</v>
      </c>
      <c r="H10" s="13">
        <v>49534</v>
      </c>
      <c r="I10" s="6">
        <v>9340</v>
      </c>
      <c r="J10" s="7">
        <v>18.855735454435337</v>
      </c>
      <c r="K10" s="7">
        <v>63.928815879534561</v>
      </c>
      <c r="L10" s="159">
        <v>0</v>
      </c>
      <c r="M10" s="159">
        <v>0</v>
      </c>
      <c r="N10" s="12" t="s">
        <v>0</v>
      </c>
      <c r="O10" s="12" t="s">
        <v>0</v>
      </c>
      <c r="P10" s="13">
        <v>34650</v>
      </c>
      <c r="Q10" s="6">
        <v>9474</v>
      </c>
      <c r="R10" s="7">
        <v>27.341991341991339</v>
      </c>
      <c r="S10" s="7">
        <v>102.42162162162163</v>
      </c>
      <c r="T10" s="8"/>
      <c r="U10" s="8" t="s">
        <v>68</v>
      </c>
      <c r="V10" s="8"/>
      <c r="W10" s="13">
        <v>44440</v>
      </c>
      <c r="X10" s="6">
        <v>8373</v>
      </c>
      <c r="Y10" s="7">
        <v>18.841134113411343</v>
      </c>
      <c r="Z10" s="7">
        <v>64.621440148182458</v>
      </c>
      <c r="AA10" s="13">
        <v>50885</v>
      </c>
      <c r="AB10" s="6">
        <v>10730</v>
      </c>
      <c r="AC10" s="7">
        <v>21.086764272378893</v>
      </c>
      <c r="AD10" s="7">
        <v>73.03294309828479</v>
      </c>
      <c r="AE10" s="105"/>
    </row>
    <row r="11" spans="1:31" s="132" customFormat="1" ht="29.1" customHeight="1">
      <c r="A11" s="133" t="s">
        <v>34</v>
      </c>
      <c r="B11" s="133"/>
      <c r="C11" s="77"/>
      <c r="D11" s="26">
        <v>130364</v>
      </c>
      <c r="E11" s="4">
        <v>44633</v>
      </c>
      <c r="F11" s="127">
        <v>34.237212727440095</v>
      </c>
      <c r="G11" s="5">
        <v>21.40517468767235</v>
      </c>
      <c r="H11" s="28">
        <v>36730</v>
      </c>
      <c r="I11" s="27">
        <v>5654</v>
      </c>
      <c r="J11" s="127">
        <v>15.393411380343045</v>
      </c>
      <c r="K11" s="5">
        <v>30.236911064762822</v>
      </c>
      <c r="L11" s="27">
        <v>28206</v>
      </c>
      <c r="M11" s="27">
        <v>5686</v>
      </c>
      <c r="N11" s="127">
        <v>20.158831454300504</v>
      </c>
      <c r="O11" s="5">
        <v>16.424506773736965</v>
      </c>
      <c r="P11" s="28">
        <v>30021</v>
      </c>
      <c r="Q11" s="27">
        <v>6110</v>
      </c>
      <c r="R11" s="5">
        <v>20.352419972685787</v>
      </c>
      <c r="S11" s="5">
        <v>19.545120117718561</v>
      </c>
      <c r="T11" s="133" t="s">
        <v>34</v>
      </c>
      <c r="U11" s="133"/>
      <c r="V11" s="77"/>
      <c r="W11" s="28">
        <v>28085</v>
      </c>
      <c r="X11" s="27">
        <v>7118</v>
      </c>
      <c r="Y11" s="127">
        <v>25.344489941249776</v>
      </c>
      <c r="Z11" s="5">
        <v>15.581288444279053</v>
      </c>
      <c r="AA11" s="28">
        <v>49834</v>
      </c>
      <c r="AB11" s="27">
        <v>7742</v>
      </c>
      <c r="AC11" s="127">
        <v>15.535578119356263</v>
      </c>
      <c r="AD11" s="5">
        <v>44.326119317531202</v>
      </c>
      <c r="AE11" s="155"/>
    </row>
    <row r="12" spans="1:31" s="124" customFormat="1" ht="29.1" customHeight="1">
      <c r="A12" s="8"/>
      <c r="B12" s="8" t="s">
        <v>19</v>
      </c>
      <c r="C12" s="8"/>
      <c r="D12" s="13">
        <v>86975</v>
      </c>
      <c r="E12" s="6">
        <v>28009</v>
      </c>
      <c r="F12" s="135">
        <v>32.203506754814605</v>
      </c>
      <c r="G12" s="7">
        <v>30.160012060128356</v>
      </c>
      <c r="H12" s="158">
        <v>11871</v>
      </c>
      <c r="I12" s="159">
        <v>1827</v>
      </c>
      <c r="J12" s="135">
        <v>15.390447308567095</v>
      </c>
      <c r="K12" s="7">
        <v>33.382057372556183</v>
      </c>
      <c r="L12" s="159">
        <v>9323</v>
      </c>
      <c r="M12" s="159">
        <v>1879</v>
      </c>
      <c r="N12" s="135">
        <v>20.154456719939933</v>
      </c>
      <c r="O12" s="7">
        <v>17.987746505839556</v>
      </c>
      <c r="P12" s="158">
        <v>27191</v>
      </c>
      <c r="Q12" s="159">
        <v>5423</v>
      </c>
      <c r="R12" s="7">
        <v>19.944099150454196</v>
      </c>
      <c r="S12" s="7">
        <v>19.544455256424119</v>
      </c>
      <c r="T12" s="8"/>
      <c r="U12" s="8" t="s">
        <v>19</v>
      </c>
      <c r="V12" s="8"/>
      <c r="W12" s="158">
        <v>8964</v>
      </c>
      <c r="X12" s="159">
        <v>2272</v>
      </c>
      <c r="Y12" s="135">
        <v>25.34582775546631</v>
      </c>
      <c r="Z12" s="7">
        <v>18.090612309897285</v>
      </c>
      <c r="AA12" s="158">
        <v>16753</v>
      </c>
      <c r="AB12" s="159">
        <v>2603</v>
      </c>
      <c r="AC12" s="135">
        <v>15.537515668835432</v>
      </c>
      <c r="AD12" s="7">
        <v>50.93933463796477</v>
      </c>
      <c r="AE12" s="105"/>
    </row>
    <row r="13" spans="1:31" s="124" customFormat="1" ht="29.1" customHeight="1">
      <c r="A13" s="8"/>
      <c r="B13" s="8" t="s">
        <v>57</v>
      </c>
      <c r="C13" s="8"/>
      <c r="D13" s="13">
        <v>43389</v>
      </c>
      <c r="E13" s="6">
        <v>16624</v>
      </c>
      <c r="F13" s="135">
        <v>38.313858351195002</v>
      </c>
      <c r="G13" s="7">
        <v>14.374778420538362</v>
      </c>
      <c r="H13" s="158">
        <v>24859</v>
      </c>
      <c r="I13" s="159">
        <v>3827</v>
      </c>
      <c r="J13" s="135">
        <v>15.394826823283317</v>
      </c>
      <c r="K13" s="7">
        <v>28.935430213216389</v>
      </c>
      <c r="L13" s="159">
        <v>18883</v>
      </c>
      <c r="M13" s="159">
        <v>3807</v>
      </c>
      <c r="N13" s="135">
        <v>20.160991367897051</v>
      </c>
      <c r="O13" s="7">
        <v>15.748976130393414</v>
      </c>
      <c r="P13" s="158">
        <v>2830</v>
      </c>
      <c r="Q13" s="159">
        <v>687</v>
      </c>
      <c r="R13" s="7">
        <v>24.275618374558302</v>
      </c>
      <c r="S13" s="7">
        <v>19.550369948776321</v>
      </c>
      <c r="T13" s="8"/>
      <c r="U13" s="8" t="s">
        <v>20</v>
      </c>
      <c r="V13" s="8"/>
      <c r="W13" s="158">
        <v>19121</v>
      </c>
      <c r="X13" s="159">
        <v>4846</v>
      </c>
      <c r="Y13" s="135">
        <v>25.343862768683646</v>
      </c>
      <c r="Z13" s="7">
        <v>14.62987561888661</v>
      </c>
      <c r="AA13" s="158">
        <v>33081</v>
      </c>
      <c r="AB13" s="159">
        <v>5139</v>
      </c>
      <c r="AC13" s="135">
        <v>15.53459689852181</v>
      </c>
      <c r="AD13" s="7">
        <v>41.591129815474268</v>
      </c>
      <c r="AE13" s="105"/>
    </row>
    <row r="14" spans="1:31" s="132" customFormat="1" ht="29.1" customHeight="1">
      <c r="A14" s="83" t="s">
        <v>38</v>
      </c>
      <c r="B14" s="83"/>
      <c r="C14" s="77"/>
      <c r="D14" s="26">
        <v>476434</v>
      </c>
      <c r="E14" s="4">
        <v>242072</v>
      </c>
      <c r="F14" s="127">
        <v>50.809136207743357</v>
      </c>
      <c r="G14" s="5">
        <v>25.871680432291932</v>
      </c>
      <c r="H14" s="28">
        <v>1017067</v>
      </c>
      <c r="I14" s="27">
        <v>148359</v>
      </c>
      <c r="J14" s="127">
        <v>14.586944616234723</v>
      </c>
      <c r="K14" s="5">
        <v>48.920742323520102</v>
      </c>
      <c r="L14" s="27">
        <v>376234</v>
      </c>
      <c r="M14" s="27">
        <v>129895</v>
      </c>
      <c r="N14" s="127">
        <v>34.525056215015127</v>
      </c>
      <c r="O14" s="5">
        <v>78.708023801156131</v>
      </c>
      <c r="P14" s="28">
        <v>1001332</v>
      </c>
      <c r="Q14" s="27">
        <v>175345</v>
      </c>
      <c r="R14" s="5">
        <v>17.511175114747157</v>
      </c>
      <c r="S14" s="5">
        <v>66.996404595698507</v>
      </c>
      <c r="T14" s="83" t="s">
        <v>38</v>
      </c>
      <c r="U14" s="83"/>
      <c r="V14" s="77"/>
      <c r="W14" s="28">
        <v>581341</v>
      </c>
      <c r="X14" s="27">
        <v>118724</v>
      </c>
      <c r="Y14" s="127">
        <v>20.42243708941912</v>
      </c>
      <c r="Z14" s="5">
        <v>62.423235467317241</v>
      </c>
      <c r="AA14" s="28">
        <v>410716</v>
      </c>
      <c r="AB14" s="27">
        <v>93198</v>
      </c>
      <c r="AC14" s="127">
        <v>22.691592243788897</v>
      </c>
      <c r="AD14" s="5">
        <v>58.026436216246502</v>
      </c>
      <c r="AE14" s="155"/>
    </row>
    <row r="15" spans="1:31" s="132" customFormat="1" ht="29.1" customHeight="1">
      <c r="A15" s="83" t="s">
        <v>39</v>
      </c>
      <c r="B15" s="83"/>
      <c r="C15" s="77"/>
      <c r="D15" s="26">
        <v>476434</v>
      </c>
      <c r="E15" s="4">
        <v>242072</v>
      </c>
      <c r="F15" s="127">
        <v>50.809136207743357</v>
      </c>
      <c r="G15" s="5">
        <v>25.871680432291932</v>
      </c>
      <c r="H15" s="28">
        <v>1017067</v>
      </c>
      <c r="I15" s="27">
        <v>148359</v>
      </c>
      <c r="J15" s="127">
        <v>14.586944616234723</v>
      </c>
      <c r="K15" s="5">
        <v>48.920742323520102</v>
      </c>
      <c r="L15" s="27">
        <v>376234</v>
      </c>
      <c r="M15" s="27">
        <v>129895</v>
      </c>
      <c r="N15" s="127">
        <v>34.525056215015127</v>
      </c>
      <c r="O15" s="5">
        <v>78.708023801156131</v>
      </c>
      <c r="P15" s="28">
        <v>1001332</v>
      </c>
      <c r="Q15" s="27">
        <v>175345</v>
      </c>
      <c r="R15" s="5">
        <v>17.511175114747157</v>
      </c>
      <c r="S15" s="5">
        <v>66.996404595698507</v>
      </c>
      <c r="T15" s="83" t="s">
        <v>39</v>
      </c>
      <c r="U15" s="83"/>
      <c r="V15" s="77"/>
      <c r="W15" s="28">
        <v>581341</v>
      </c>
      <c r="X15" s="27">
        <v>118724</v>
      </c>
      <c r="Y15" s="127">
        <v>20.42243708941912</v>
      </c>
      <c r="Z15" s="5">
        <v>62.423235467317241</v>
      </c>
      <c r="AA15" s="28">
        <v>410716</v>
      </c>
      <c r="AB15" s="27">
        <v>93198</v>
      </c>
      <c r="AC15" s="127">
        <v>22.691592243788897</v>
      </c>
      <c r="AD15" s="5">
        <v>58.026436216246502</v>
      </c>
      <c r="AE15" s="155"/>
    </row>
    <row r="16" spans="1:31" s="124" customFormat="1" ht="29.1" customHeight="1">
      <c r="A16" s="8"/>
      <c r="B16" s="8" t="s">
        <v>58</v>
      </c>
      <c r="C16" s="8"/>
      <c r="D16" s="13">
        <v>192725</v>
      </c>
      <c r="E16" s="6">
        <v>98903</v>
      </c>
      <c r="F16" s="135">
        <v>51.318199507069664</v>
      </c>
      <c r="G16" s="7">
        <v>32.193624618749858</v>
      </c>
      <c r="H16" s="158">
        <v>283606</v>
      </c>
      <c r="I16" s="159">
        <v>41370</v>
      </c>
      <c r="J16" s="135">
        <v>14.587138494954269</v>
      </c>
      <c r="K16" s="7">
        <v>47.219558964525412</v>
      </c>
      <c r="L16" s="159">
        <v>127344</v>
      </c>
      <c r="M16" s="159">
        <v>43966</v>
      </c>
      <c r="N16" s="135">
        <v>34.525380072873475</v>
      </c>
      <c r="O16" s="7">
        <v>75.678187827044894</v>
      </c>
      <c r="P16" s="158">
        <v>343030</v>
      </c>
      <c r="Q16" s="159">
        <v>59406</v>
      </c>
      <c r="R16" s="7">
        <v>17.318018832172115</v>
      </c>
      <c r="S16" s="7">
        <v>76.028002098877607</v>
      </c>
      <c r="T16" s="8"/>
      <c r="U16" s="8" t="s">
        <v>22</v>
      </c>
      <c r="V16" s="8"/>
      <c r="W16" s="158">
        <v>248990</v>
      </c>
      <c r="X16" s="159">
        <v>51376</v>
      </c>
      <c r="Y16" s="135">
        <v>20.633760391983614</v>
      </c>
      <c r="Z16" s="7">
        <v>63.888578001616615</v>
      </c>
      <c r="AA16" s="158">
        <v>138088</v>
      </c>
      <c r="AB16" s="159">
        <v>31334</v>
      </c>
      <c r="AC16" s="135">
        <v>22.691327269567232</v>
      </c>
      <c r="AD16" s="7">
        <v>56.24685861994687</v>
      </c>
      <c r="AE16" s="105"/>
    </row>
    <row r="17" spans="1:31" s="124" customFormat="1" ht="29.1" customHeight="1">
      <c r="A17" s="8"/>
      <c r="B17" s="8" t="s">
        <v>59</v>
      </c>
      <c r="C17" s="8"/>
      <c r="D17" s="13">
        <v>259316</v>
      </c>
      <c r="E17" s="6">
        <v>133078</v>
      </c>
      <c r="F17" s="135">
        <v>51.318854216477192</v>
      </c>
      <c r="G17" s="7">
        <v>30.923848761795881</v>
      </c>
      <c r="H17" s="158">
        <v>518099</v>
      </c>
      <c r="I17" s="159">
        <v>75574</v>
      </c>
      <c r="J17" s="135">
        <v>14.586787467260118</v>
      </c>
      <c r="K17" s="7">
        <v>50.310889797222622</v>
      </c>
      <c r="L17" s="159">
        <v>187076</v>
      </c>
      <c r="M17" s="159">
        <v>64588</v>
      </c>
      <c r="N17" s="135">
        <v>34.525005879963224</v>
      </c>
      <c r="O17" s="7">
        <v>80.562797021366833</v>
      </c>
      <c r="P17" s="158">
        <v>640999</v>
      </c>
      <c r="Q17" s="159">
        <v>111007</v>
      </c>
      <c r="R17" s="7">
        <v>17.317811728255425</v>
      </c>
      <c r="S17" s="7">
        <v>79.551529657949999</v>
      </c>
      <c r="T17" s="8"/>
      <c r="U17" s="8" t="s">
        <v>24</v>
      </c>
      <c r="V17" s="8"/>
      <c r="W17" s="158">
        <v>313083</v>
      </c>
      <c r="X17" s="159">
        <v>64600</v>
      </c>
      <c r="Y17" s="135">
        <v>20.633506130962076</v>
      </c>
      <c r="Z17" s="7">
        <v>69.09829928334581</v>
      </c>
      <c r="AA17" s="158">
        <v>194049</v>
      </c>
      <c r="AB17" s="159">
        <v>44033</v>
      </c>
      <c r="AC17" s="135">
        <v>22.691691273853511</v>
      </c>
      <c r="AD17" s="7">
        <v>59.873815318929061</v>
      </c>
      <c r="AE17" s="105"/>
    </row>
    <row r="18" spans="1:31" s="124" customFormat="1" ht="29.1" customHeight="1">
      <c r="A18" s="8"/>
      <c r="B18" s="8" t="s">
        <v>60</v>
      </c>
      <c r="C18" s="8"/>
      <c r="D18" s="13">
        <v>24393</v>
      </c>
      <c r="E18" s="6">
        <v>10091</v>
      </c>
      <c r="F18" s="135">
        <v>41.368425367933426</v>
      </c>
      <c r="G18" s="7">
        <v>5.0936348493261319</v>
      </c>
      <c r="H18" s="158">
        <v>215362</v>
      </c>
      <c r="I18" s="159">
        <v>31415</v>
      </c>
      <c r="J18" s="135">
        <v>14.587067356358133</v>
      </c>
      <c r="K18" s="7">
        <v>48.007274060943182</v>
      </c>
      <c r="L18" s="159">
        <v>61814</v>
      </c>
      <c r="M18" s="159">
        <v>21341</v>
      </c>
      <c r="N18" s="135">
        <v>34.524541366033581</v>
      </c>
      <c r="O18" s="7">
        <v>79.728770500990024</v>
      </c>
      <c r="P18" s="158">
        <v>17303</v>
      </c>
      <c r="Q18" s="159">
        <v>4932</v>
      </c>
      <c r="R18" s="7">
        <v>28.503727677281397</v>
      </c>
      <c r="S18" s="7">
        <v>11.197638778521966</v>
      </c>
      <c r="T18" s="8"/>
      <c r="U18" s="8" t="s">
        <v>25</v>
      </c>
      <c r="V18" s="8"/>
      <c r="W18" s="158">
        <v>19268</v>
      </c>
      <c r="X18" s="159">
        <v>2748</v>
      </c>
      <c r="Y18" s="135">
        <v>14.261988789703134</v>
      </c>
      <c r="Z18" s="7">
        <v>16.872352182722416</v>
      </c>
      <c r="AA18" s="158">
        <v>78579</v>
      </c>
      <c r="AB18" s="159">
        <v>17831</v>
      </c>
      <c r="AC18" s="135">
        <v>22.691813334351419</v>
      </c>
      <c r="AD18" s="7">
        <v>56.855430138384037</v>
      </c>
      <c r="AE18" s="105"/>
    </row>
    <row r="19" spans="1:31" s="132" customFormat="1" ht="29.1" customHeight="1">
      <c r="A19" s="83" t="s">
        <v>10</v>
      </c>
      <c r="B19" s="83"/>
      <c r="C19" s="77"/>
      <c r="D19" s="17">
        <v>0</v>
      </c>
      <c r="E19" s="18">
        <v>0</v>
      </c>
      <c r="F19" s="10" t="s">
        <v>0</v>
      </c>
      <c r="G19" s="10" t="s">
        <v>0</v>
      </c>
      <c r="H19" s="28">
        <v>0</v>
      </c>
      <c r="I19" s="27">
        <v>0</v>
      </c>
      <c r="J19" s="10" t="s">
        <v>0</v>
      </c>
      <c r="K19" s="10" t="s">
        <v>0</v>
      </c>
      <c r="L19" s="27">
        <v>0</v>
      </c>
      <c r="M19" s="27">
        <v>0</v>
      </c>
      <c r="N19" s="10" t="s">
        <v>0</v>
      </c>
      <c r="O19" s="10" t="s">
        <v>0</v>
      </c>
      <c r="P19" s="28">
        <v>0</v>
      </c>
      <c r="Q19" s="27">
        <v>0</v>
      </c>
      <c r="R19" s="10" t="s">
        <v>0</v>
      </c>
      <c r="S19" s="10" t="s">
        <v>0</v>
      </c>
      <c r="T19" s="83" t="s">
        <v>10</v>
      </c>
      <c r="U19" s="83"/>
      <c r="V19" s="77"/>
      <c r="W19" s="28">
        <v>0</v>
      </c>
      <c r="X19" s="27">
        <v>0</v>
      </c>
      <c r="Y19" s="10" t="s">
        <v>0</v>
      </c>
      <c r="Z19" s="10" t="s">
        <v>0</v>
      </c>
      <c r="AA19" s="28">
        <v>0</v>
      </c>
      <c r="AB19" s="27">
        <v>0</v>
      </c>
      <c r="AC19" s="10" t="s">
        <v>0</v>
      </c>
      <c r="AD19" s="10" t="s">
        <v>0</v>
      </c>
      <c r="AE19" s="155"/>
    </row>
    <row r="20" spans="1:31" s="132" customFormat="1" ht="29.1" customHeight="1">
      <c r="A20" s="83" t="s">
        <v>48</v>
      </c>
      <c r="B20" s="83"/>
      <c r="C20" s="77"/>
      <c r="D20" s="26">
        <v>64708</v>
      </c>
      <c r="E20" s="4">
        <v>22991</v>
      </c>
      <c r="F20" s="127">
        <v>35.530382642022623</v>
      </c>
      <c r="G20" s="5">
        <v>82.334192809053135</v>
      </c>
      <c r="H20" s="28">
        <v>47766</v>
      </c>
      <c r="I20" s="27">
        <v>9544</v>
      </c>
      <c r="J20" s="127">
        <v>19.980739438094041</v>
      </c>
      <c r="K20" s="5">
        <v>107.65933446136491</v>
      </c>
      <c r="L20" s="27">
        <v>24932</v>
      </c>
      <c r="M20" s="27">
        <v>6005</v>
      </c>
      <c r="N20" s="127">
        <v>24.085512594256379</v>
      </c>
      <c r="O20" s="5">
        <v>87.218591140159759</v>
      </c>
      <c r="P20" s="28">
        <v>24656</v>
      </c>
      <c r="Q20" s="27">
        <v>5218</v>
      </c>
      <c r="R20" s="5">
        <v>21.16320571057755</v>
      </c>
      <c r="S20" s="5">
        <v>108.889816360601</v>
      </c>
      <c r="T20" s="83" t="s">
        <v>46</v>
      </c>
      <c r="U20" s="83"/>
      <c r="V20" s="77"/>
      <c r="W20" s="28">
        <v>22415</v>
      </c>
      <c r="X20" s="27">
        <v>4339</v>
      </c>
      <c r="Y20" s="127">
        <v>19.357573053758646</v>
      </c>
      <c r="Z20" s="5">
        <v>101.95018796992481</v>
      </c>
      <c r="AA20" s="28">
        <v>30221</v>
      </c>
      <c r="AB20" s="27">
        <v>7483</v>
      </c>
      <c r="AC20" s="127">
        <v>24.760927831640249</v>
      </c>
      <c r="AD20" s="5">
        <v>95.972810055149409</v>
      </c>
      <c r="AE20" s="155"/>
    </row>
    <row r="21" spans="1:31" s="124" customFormat="1" ht="29.1" customHeight="1">
      <c r="A21" s="8"/>
      <c r="B21" s="8" t="s">
        <v>63</v>
      </c>
      <c r="C21" s="8"/>
      <c r="D21" s="23">
        <v>0</v>
      </c>
      <c r="E21" s="22">
        <v>0</v>
      </c>
      <c r="F21" s="138" t="s">
        <v>0</v>
      </c>
      <c r="G21" s="12" t="s">
        <v>0</v>
      </c>
      <c r="H21" s="158">
        <v>0</v>
      </c>
      <c r="I21" s="159">
        <v>0</v>
      </c>
      <c r="J21" s="138" t="s">
        <v>85</v>
      </c>
      <c r="K21" s="12" t="s">
        <v>85</v>
      </c>
      <c r="L21" s="159">
        <v>0</v>
      </c>
      <c r="M21" s="159">
        <v>0</v>
      </c>
      <c r="N21" s="138" t="s">
        <v>85</v>
      </c>
      <c r="O21" s="12" t="s">
        <v>85</v>
      </c>
      <c r="P21" s="158">
        <v>0</v>
      </c>
      <c r="Q21" s="159">
        <v>0</v>
      </c>
      <c r="R21" s="138" t="s">
        <v>85</v>
      </c>
      <c r="S21" s="12" t="s">
        <v>85</v>
      </c>
      <c r="T21" s="8"/>
      <c r="U21" s="8" t="s">
        <v>80</v>
      </c>
      <c r="V21" s="8"/>
      <c r="W21" s="158">
        <v>0</v>
      </c>
      <c r="X21" s="159">
        <v>0</v>
      </c>
      <c r="Y21" s="138" t="s">
        <v>85</v>
      </c>
      <c r="Z21" s="12" t="s">
        <v>85</v>
      </c>
      <c r="AA21" s="158">
        <v>0</v>
      </c>
      <c r="AB21" s="159">
        <v>0</v>
      </c>
      <c r="AC21" s="138" t="s">
        <v>85</v>
      </c>
      <c r="AD21" s="12" t="s">
        <v>85</v>
      </c>
      <c r="AE21" s="105"/>
    </row>
    <row r="22" spans="1:31" s="124" customFormat="1" ht="29.1" customHeight="1">
      <c r="A22" s="8"/>
      <c r="B22" s="8" t="s">
        <v>62</v>
      </c>
      <c r="C22" s="8"/>
      <c r="D22" s="19">
        <v>64708</v>
      </c>
      <c r="E22" s="20">
        <v>22991</v>
      </c>
      <c r="F22" s="138">
        <v>35.530382642022623</v>
      </c>
      <c r="G22" s="12">
        <v>82.334192809053135</v>
      </c>
      <c r="H22" s="158">
        <v>47766</v>
      </c>
      <c r="I22" s="159">
        <v>9544</v>
      </c>
      <c r="J22" s="138">
        <v>19.980739438094041</v>
      </c>
      <c r="K22" s="12">
        <v>107.65933446136491</v>
      </c>
      <c r="L22" s="159">
        <v>24932</v>
      </c>
      <c r="M22" s="159">
        <v>6005</v>
      </c>
      <c r="N22" s="138">
        <v>24.085512594256379</v>
      </c>
      <c r="O22" s="12">
        <v>87.218591140159759</v>
      </c>
      <c r="P22" s="158">
        <v>24656</v>
      </c>
      <c r="Q22" s="159">
        <v>5218</v>
      </c>
      <c r="R22" s="138">
        <v>21.16320571057755</v>
      </c>
      <c r="S22" s="12">
        <v>108.889816360601</v>
      </c>
      <c r="T22" s="8"/>
      <c r="U22" s="8" t="s">
        <v>82</v>
      </c>
      <c r="V22" s="8"/>
      <c r="W22" s="158">
        <v>22415</v>
      </c>
      <c r="X22" s="159">
        <v>4339</v>
      </c>
      <c r="Y22" s="138">
        <v>19.357573053758646</v>
      </c>
      <c r="Z22" s="12">
        <v>101.95018796992481</v>
      </c>
      <c r="AA22" s="158">
        <v>30221</v>
      </c>
      <c r="AB22" s="159">
        <v>7483</v>
      </c>
      <c r="AC22" s="138">
        <v>24.760927831640249</v>
      </c>
      <c r="AD22" s="12">
        <v>95.972810055149409</v>
      </c>
      <c r="AE22" s="105"/>
    </row>
    <row r="23" spans="1:31" s="132" customFormat="1" ht="29.1" customHeight="1">
      <c r="A23" s="83" t="s">
        <v>47</v>
      </c>
      <c r="B23" s="83"/>
      <c r="C23" s="77"/>
      <c r="D23" s="21">
        <v>27</v>
      </c>
      <c r="E23" s="18">
        <v>0</v>
      </c>
      <c r="F23" s="140" t="s">
        <v>0</v>
      </c>
      <c r="G23" s="10" t="s">
        <v>0</v>
      </c>
      <c r="H23" s="28">
        <v>0</v>
      </c>
      <c r="I23" s="27">
        <v>0</v>
      </c>
      <c r="J23" s="140" t="s">
        <v>0</v>
      </c>
      <c r="K23" s="141" t="s">
        <v>0</v>
      </c>
      <c r="L23" s="27">
        <v>0</v>
      </c>
      <c r="M23" s="27">
        <v>0</v>
      </c>
      <c r="N23" s="10" t="s">
        <v>26</v>
      </c>
      <c r="O23" s="10" t="s">
        <v>26</v>
      </c>
      <c r="P23" s="28">
        <v>0</v>
      </c>
      <c r="Q23" s="27">
        <v>0</v>
      </c>
      <c r="R23" s="141" t="s">
        <v>0</v>
      </c>
      <c r="S23" s="141" t="s">
        <v>0</v>
      </c>
      <c r="T23" s="83" t="s">
        <v>47</v>
      </c>
      <c r="U23" s="83"/>
      <c r="V23" s="77"/>
      <c r="W23" s="28">
        <v>0</v>
      </c>
      <c r="X23" s="27">
        <v>0</v>
      </c>
      <c r="Y23" s="140" t="s">
        <v>0</v>
      </c>
      <c r="Z23" s="140" t="s">
        <v>0</v>
      </c>
      <c r="AA23" s="28">
        <v>0</v>
      </c>
      <c r="AB23" s="27">
        <v>0</v>
      </c>
      <c r="AC23" s="10" t="s">
        <v>26</v>
      </c>
      <c r="AD23" s="10" t="s">
        <v>26</v>
      </c>
      <c r="AE23" s="155"/>
    </row>
    <row r="24" spans="1:31" s="132" customFormat="1" ht="29.1" customHeight="1">
      <c r="A24" s="83" t="s">
        <v>11</v>
      </c>
      <c r="B24" s="83"/>
      <c r="C24" s="77"/>
      <c r="D24" s="21">
        <v>0</v>
      </c>
      <c r="E24" s="18">
        <v>0</v>
      </c>
      <c r="F24" s="140" t="s">
        <v>0</v>
      </c>
      <c r="G24" s="177" t="s">
        <v>0</v>
      </c>
      <c r="H24" s="28">
        <v>0</v>
      </c>
      <c r="I24" s="27">
        <v>0</v>
      </c>
      <c r="J24" s="140" t="s">
        <v>0</v>
      </c>
      <c r="K24" s="141" t="s">
        <v>0</v>
      </c>
      <c r="L24" s="27">
        <v>0</v>
      </c>
      <c r="M24" s="27">
        <v>0</v>
      </c>
      <c r="N24" s="141" t="s">
        <v>0</v>
      </c>
      <c r="O24" s="141" t="s">
        <v>0</v>
      </c>
      <c r="P24" s="28">
        <v>0</v>
      </c>
      <c r="Q24" s="27">
        <v>0</v>
      </c>
      <c r="R24" s="141" t="s">
        <v>0</v>
      </c>
      <c r="S24" s="141" t="s">
        <v>0</v>
      </c>
      <c r="T24" s="83" t="s">
        <v>11</v>
      </c>
      <c r="U24" s="83"/>
      <c r="V24" s="77"/>
      <c r="W24" s="28">
        <v>0</v>
      </c>
      <c r="X24" s="27">
        <v>0</v>
      </c>
      <c r="Y24" s="140" t="s">
        <v>0</v>
      </c>
      <c r="Z24" s="140" t="s">
        <v>0</v>
      </c>
      <c r="AA24" s="28">
        <v>0</v>
      </c>
      <c r="AB24" s="27">
        <v>0</v>
      </c>
      <c r="AC24" s="141" t="s">
        <v>0</v>
      </c>
      <c r="AD24" s="141" t="s">
        <v>0</v>
      </c>
      <c r="AE24" s="155"/>
    </row>
    <row r="25" spans="1:31" s="132" customFormat="1" ht="29.1" customHeight="1">
      <c r="A25" s="83" t="s">
        <v>12</v>
      </c>
      <c r="B25" s="83"/>
      <c r="C25" s="77"/>
      <c r="D25" s="26">
        <v>3860</v>
      </c>
      <c r="E25" s="18">
        <v>3860</v>
      </c>
      <c r="F25" s="127">
        <v>100</v>
      </c>
      <c r="G25" s="177">
        <v>71.481481481481481</v>
      </c>
      <c r="H25" s="28">
        <v>0</v>
      </c>
      <c r="I25" s="27">
        <v>0</v>
      </c>
      <c r="J25" s="140" t="s">
        <v>0</v>
      </c>
      <c r="K25" s="141" t="s">
        <v>0</v>
      </c>
      <c r="L25" s="27">
        <v>0</v>
      </c>
      <c r="M25" s="27">
        <v>0</v>
      </c>
      <c r="N25" s="141" t="s">
        <v>0</v>
      </c>
      <c r="O25" s="141" t="s">
        <v>0</v>
      </c>
      <c r="P25" s="28">
        <v>0</v>
      </c>
      <c r="Q25" s="27">
        <v>0</v>
      </c>
      <c r="R25" s="141" t="s">
        <v>0</v>
      </c>
      <c r="S25" s="141" t="s">
        <v>0</v>
      </c>
      <c r="T25" s="83" t="s">
        <v>12</v>
      </c>
      <c r="U25" s="83"/>
      <c r="V25" s="77"/>
      <c r="W25" s="28">
        <v>0</v>
      </c>
      <c r="X25" s="27">
        <v>0</v>
      </c>
      <c r="Y25" s="140" t="s">
        <v>0</v>
      </c>
      <c r="Z25" s="140" t="s">
        <v>0</v>
      </c>
      <c r="AA25" s="28">
        <v>0</v>
      </c>
      <c r="AB25" s="27">
        <v>0</v>
      </c>
      <c r="AC25" s="141" t="s">
        <v>0</v>
      </c>
      <c r="AD25" s="141" t="s">
        <v>0</v>
      </c>
      <c r="AE25" s="155"/>
    </row>
    <row r="26" spans="1:31" s="124" customFormat="1" ht="29.1" customHeight="1">
      <c r="A26" s="8"/>
      <c r="B26" s="8" t="s">
        <v>61</v>
      </c>
      <c r="C26" s="8"/>
      <c r="D26" s="13">
        <v>3860</v>
      </c>
      <c r="E26" s="11">
        <v>3860</v>
      </c>
      <c r="F26" s="135">
        <v>100</v>
      </c>
      <c r="G26" s="178">
        <v>71.481481481481481</v>
      </c>
      <c r="H26" s="158">
        <v>0</v>
      </c>
      <c r="I26" s="159">
        <v>0</v>
      </c>
      <c r="J26" s="110" t="s">
        <v>0</v>
      </c>
      <c r="K26" s="139" t="s">
        <v>0</v>
      </c>
      <c r="L26" s="159">
        <v>0</v>
      </c>
      <c r="M26" s="159">
        <v>0</v>
      </c>
      <c r="N26" s="139" t="s">
        <v>0</v>
      </c>
      <c r="O26" s="139" t="s">
        <v>0</v>
      </c>
      <c r="P26" s="158">
        <v>0</v>
      </c>
      <c r="Q26" s="159">
        <v>0</v>
      </c>
      <c r="R26" s="139" t="s">
        <v>0</v>
      </c>
      <c r="S26" s="139" t="s">
        <v>0</v>
      </c>
      <c r="T26" s="8"/>
      <c r="U26" s="8" t="s">
        <v>45</v>
      </c>
      <c r="V26" s="8"/>
      <c r="W26" s="158">
        <v>0</v>
      </c>
      <c r="X26" s="159">
        <v>0</v>
      </c>
      <c r="Y26" s="110" t="s">
        <v>0</v>
      </c>
      <c r="Z26" s="110" t="s">
        <v>0</v>
      </c>
      <c r="AA26" s="158">
        <v>0</v>
      </c>
      <c r="AB26" s="159">
        <v>0</v>
      </c>
      <c r="AC26" s="139" t="s">
        <v>0</v>
      </c>
      <c r="AD26" s="139" t="s">
        <v>0</v>
      </c>
      <c r="AE26" s="105"/>
    </row>
    <row r="27" spans="1:31" s="124" customFormat="1" ht="29.1" customHeight="1">
      <c r="A27" s="8"/>
      <c r="B27" s="8" t="s">
        <v>52</v>
      </c>
      <c r="C27" s="8"/>
      <c r="D27" s="23">
        <v>0</v>
      </c>
      <c r="E27" s="22">
        <v>0</v>
      </c>
      <c r="F27" s="138" t="s">
        <v>64</v>
      </c>
      <c r="G27" s="178" t="s">
        <v>0</v>
      </c>
      <c r="H27" s="158">
        <v>0</v>
      </c>
      <c r="I27" s="159">
        <v>0</v>
      </c>
      <c r="J27" s="110" t="s">
        <v>0</v>
      </c>
      <c r="K27" s="139" t="s">
        <v>0</v>
      </c>
      <c r="L27" s="159">
        <v>0</v>
      </c>
      <c r="M27" s="159">
        <v>0</v>
      </c>
      <c r="N27" s="139" t="s">
        <v>0</v>
      </c>
      <c r="O27" s="139" t="s">
        <v>0</v>
      </c>
      <c r="P27" s="158">
        <v>0</v>
      </c>
      <c r="Q27" s="159">
        <v>0</v>
      </c>
      <c r="R27" s="139" t="s">
        <v>0</v>
      </c>
      <c r="S27" s="139" t="s">
        <v>0</v>
      </c>
      <c r="T27" s="8"/>
      <c r="U27" s="8" t="s">
        <v>7</v>
      </c>
      <c r="V27" s="8"/>
      <c r="W27" s="158">
        <v>0</v>
      </c>
      <c r="X27" s="159">
        <v>0</v>
      </c>
      <c r="Y27" s="110" t="s">
        <v>0</v>
      </c>
      <c r="Z27" s="110" t="s">
        <v>0</v>
      </c>
      <c r="AA27" s="158">
        <v>0</v>
      </c>
      <c r="AB27" s="159">
        <v>0</v>
      </c>
      <c r="AC27" s="139" t="s">
        <v>0</v>
      </c>
      <c r="AD27" s="139" t="s">
        <v>0</v>
      </c>
      <c r="AE27" s="105"/>
    </row>
    <row r="28" spans="1:31" s="124" customFormat="1" ht="29.1" customHeight="1">
      <c r="A28" s="8"/>
      <c r="B28" s="8" t="s">
        <v>53</v>
      </c>
      <c r="C28" s="8"/>
      <c r="D28" s="23">
        <v>0</v>
      </c>
      <c r="E28" s="22">
        <v>0</v>
      </c>
      <c r="F28" s="110" t="s">
        <v>0</v>
      </c>
      <c r="G28" s="178" t="s">
        <v>0</v>
      </c>
      <c r="H28" s="158">
        <v>0</v>
      </c>
      <c r="I28" s="159">
        <v>0</v>
      </c>
      <c r="J28" s="110" t="s">
        <v>0</v>
      </c>
      <c r="K28" s="139" t="s">
        <v>0</v>
      </c>
      <c r="L28" s="159">
        <v>0</v>
      </c>
      <c r="M28" s="159">
        <v>0</v>
      </c>
      <c r="N28" s="139" t="s">
        <v>0</v>
      </c>
      <c r="O28" s="139" t="s">
        <v>0</v>
      </c>
      <c r="P28" s="158">
        <v>0</v>
      </c>
      <c r="Q28" s="159">
        <v>0</v>
      </c>
      <c r="R28" s="139" t="s">
        <v>0</v>
      </c>
      <c r="S28" s="139" t="s">
        <v>0</v>
      </c>
      <c r="T28" s="8"/>
      <c r="U28" s="8" t="s">
        <v>8</v>
      </c>
      <c r="V28" s="8"/>
      <c r="W28" s="158">
        <v>0</v>
      </c>
      <c r="X28" s="159">
        <v>0</v>
      </c>
      <c r="Y28" s="110" t="s">
        <v>0</v>
      </c>
      <c r="Z28" s="110" t="s">
        <v>0</v>
      </c>
      <c r="AA28" s="158">
        <v>0</v>
      </c>
      <c r="AB28" s="159">
        <v>0</v>
      </c>
      <c r="AC28" s="139" t="s">
        <v>0</v>
      </c>
      <c r="AD28" s="139" t="s">
        <v>0</v>
      </c>
      <c r="AE28" s="105"/>
    </row>
    <row r="29" spans="1:31" s="132" customFormat="1" ht="29.1" customHeight="1">
      <c r="A29" s="83" t="s">
        <v>54</v>
      </c>
      <c r="B29" s="83"/>
      <c r="C29" s="77"/>
      <c r="D29" s="17">
        <v>0</v>
      </c>
      <c r="E29" s="18">
        <v>0</v>
      </c>
      <c r="F29" s="140" t="s">
        <v>0</v>
      </c>
      <c r="G29" s="177" t="s">
        <v>0</v>
      </c>
      <c r="H29" s="28">
        <v>0</v>
      </c>
      <c r="I29" s="27">
        <v>0</v>
      </c>
      <c r="J29" s="140" t="s">
        <v>0</v>
      </c>
      <c r="K29" s="141" t="s">
        <v>85</v>
      </c>
      <c r="L29" s="27">
        <v>0</v>
      </c>
      <c r="M29" s="27">
        <v>0</v>
      </c>
      <c r="N29" s="141" t="s">
        <v>0</v>
      </c>
      <c r="O29" s="141" t="s">
        <v>0</v>
      </c>
      <c r="P29" s="28">
        <v>0</v>
      </c>
      <c r="Q29" s="27">
        <v>0</v>
      </c>
      <c r="R29" s="141" t="s">
        <v>0</v>
      </c>
      <c r="S29" s="141" t="s">
        <v>0</v>
      </c>
      <c r="T29" s="83" t="s">
        <v>27</v>
      </c>
      <c r="U29" s="83"/>
      <c r="V29" s="77"/>
      <c r="W29" s="28">
        <v>0</v>
      </c>
      <c r="X29" s="27">
        <v>0</v>
      </c>
      <c r="Y29" s="140" t="s">
        <v>0</v>
      </c>
      <c r="Z29" s="140" t="s">
        <v>0</v>
      </c>
      <c r="AA29" s="28">
        <v>0</v>
      </c>
      <c r="AB29" s="27">
        <v>0</v>
      </c>
      <c r="AC29" s="141" t="s">
        <v>0</v>
      </c>
      <c r="AD29" s="141" t="s">
        <v>0</v>
      </c>
      <c r="AE29" s="155"/>
    </row>
    <row r="30" spans="1:31" s="132" customFormat="1" ht="29.1" customHeight="1">
      <c r="A30" s="83" t="s">
        <v>55</v>
      </c>
      <c r="B30" s="83"/>
      <c r="C30" s="77"/>
      <c r="D30" s="24">
        <v>64</v>
      </c>
      <c r="E30" s="18">
        <v>64</v>
      </c>
      <c r="F30" s="5">
        <v>100</v>
      </c>
      <c r="G30" s="5">
        <v>21.052631578947366</v>
      </c>
      <c r="H30" s="28">
        <v>0</v>
      </c>
      <c r="I30" s="27">
        <v>0</v>
      </c>
      <c r="J30" s="140" t="s">
        <v>0</v>
      </c>
      <c r="K30" s="10" t="s">
        <v>86</v>
      </c>
      <c r="L30" s="27">
        <v>0</v>
      </c>
      <c r="M30" s="27">
        <v>0</v>
      </c>
      <c r="N30" s="10" t="s">
        <v>66</v>
      </c>
      <c r="O30" s="141" t="s">
        <v>0</v>
      </c>
      <c r="P30" s="28">
        <v>0</v>
      </c>
      <c r="Q30" s="27">
        <v>0</v>
      </c>
      <c r="R30" s="141" t="s">
        <v>0</v>
      </c>
      <c r="S30" s="141" t="s">
        <v>0</v>
      </c>
      <c r="T30" s="83" t="s">
        <v>28</v>
      </c>
      <c r="U30" s="83"/>
      <c r="V30" s="77"/>
      <c r="W30" s="28">
        <v>2133</v>
      </c>
      <c r="X30" s="27">
        <v>83</v>
      </c>
      <c r="Y30" s="179">
        <v>3.8912330051570554</v>
      </c>
      <c r="Z30" s="179" t="s">
        <v>87</v>
      </c>
      <c r="AA30" s="28">
        <v>5026</v>
      </c>
      <c r="AB30" s="27">
        <v>620</v>
      </c>
      <c r="AC30" s="5">
        <v>12.335853561480302</v>
      </c>
      <c r="AD30" s="5">
        <v>83.897158322056825</v>
      </c>
      <c r="AE30" s="155"/>
    </row>
    <row r="31" spans="1:31" s="132" customFormat="1" ht="29.1" customHeight="1">
      <c r="A31" s="83" t="s">
        <v>56</v>
      </c>
      <c r="B31" s="83"/>
      <c r="C31" s="77"/>
      <c r="D31" s="25">
        <v>37675</v>
      </c>
      <c r="E31" s="9">
        <v>17885</v>
      </c>
      <c r="F31" s="127">
        <v>47.471798274717983</v>
      </c>
      <c r="G31" s="5">
        <v>8.4296406621168138</v>
      </c>
      <c r="H31" s="28">
        <v>301</v>
      </c>
      <c r="I31" s="27">
        <v>0</v>
      </c>
      <c r="J31" s="140" t="s">
        <v>0</v>
      </c>
      <c r="K31" s="10" t="s">
        <v>86</v>
      </c>
      <c r="L31" s="27">
        <v>0</v>
      </c>
      <c r="M31" s="27">
        <v>0</v>
      </c>
      <c r="N31" s="141" t="s">
        <v>0</v>
      </c>
      <c r="O31" s="141" t="s">
        <v>0</v>
      </c>
      <c r="P31" s="28">
        <v>53583</v>
      </c>
      <c r="Q31" s="27">
        <v>8890</v>
      </c>
      <c r="R31" s="5">
        <v>16.591082992740237</v>
      </c>
      <c r="S31" s="5">
        <v>53.641465033488203</v>
      </c>
      <c r="T31" s="83" t="s">
        <v>29</v>
      </c>
      <c r="U31" s="83"/>
      <c r="V31" s="77"/>
      <c r="W31" s="28">
        <v>0</v>
      </c>
      <c r="X31" s="27">
        <v>0</v>
      </c>
      <c r="Y31" s="140" t="s">
        <v>0</v>
      </c>
      <c r="Z31" s="140" t="s">
        <v>0</v>
      </c>
      <c r="AA31" s="28">
        <v>0</v>
      </c>
      <c r="AB31" s="27">
        <v>0</v>
      </c>
      <c r="AC31" s="141" t="s">
        <v>0</v>
      </c>
      <c r="AD31" s="141" t="s">
        <v>0</v>
      </c>
      <c r="AE31" s="155"/>
    </row>
    <row r="32" spans="1:31" s="132" customFormat="1" ht="29.1" customHeight="1">
      <c r="A32" s="83" t="s">
        <v>41</v>
      </c>
      <c r="B32" s="83"/>
      <c r="C32" s="77"/>
      <c r="D32" s="26">
        <v>109447</v>
      </c>
      <c r="E32" s="4">
        <v>56166</v>
      </c>
      <c r="F32" s="127">
        <v>51.317989529178512</v>
      </c>
      <c r="G32" s="5">
        <v>31.586050984427988</v>
      </c>
      <c r="H32" s="28">
        <v>0</v>
      </c>
      <c r="I32" s="27">
        <v>0</v>
      </c>
      <c r="J32" s="140" t="s">
        <v>0</v>
      </c>
      <c r="K32" s="141" t="s">
        <v>0</v>
      </c>
      <c r="L32" s="27">
        <v>47536</v>
      </c>
      <c r="M32" s="27">
        <v>16414</v>
      </c>
      <c r="N32" s="127">
        <v>34.529619656681255</v>
      </c>
      <c r="O32" s="5">
        <v>78.833869650833293</v>
      </c>
      <c r="P32" s="28">
        <v>0</v>
      </c>
      <c r="Q32" s="27">
        <v>0</v>
      </c>
      <c r="R32" s="141" t="s">
        <v>0</v>
      </c>
      <c r="S32" s="141" t="s">
        <v>0</v>
      </c>
      <c r="T32" s="83" t="s">
        <v>30</v>
      </c>
      <c r="U32" s="83"/>
      <c r="V32" s="77"/>
      <c r="W32" s="28">
        <v>115514</v>
      </c>
      <c r="X32" s="27">
        <v>23835</v>
      </c>
      <c r="Y32" s="127">
        <v>20.633862562113684</v>
      </c>
      <c r="Z32" s="5">
        <v>66.435320678986542</v>
      </c>
      <c r="AA32" s="28">
        <v>68860</v>
      </c>
      <c r="AB32" s="27">
        <v>15658</v>
      </c>
      <c r="AC32" s="127">
        <v>22.738890502468777</v>
      </c>
      <c r="AD32" s="5">
        <v>58.16709387421524</v>
      </c>
      <c r="AE32" s="155"/>
    </row>
    <row r="33" spans="1:31" s="132" customFormat="1" ht="29.1" customHeight="1">
      <c r="A33" s="83" t="s">
        <v>79</v>
      </c>
      <c r="B33" s="83"/>
      <c r="C33" s="77"/>
      <c r="D33" s="28">
        <v>0</v>
      </c>
      <c r="E33" s="27">
        <v>0</v>
      </c>
      <c r="F33" s="141" t="s">
        <v>0</v>
      </c>
      <c r="G33" s="161" t="s">
        <v>0</v>
      </c>
      <c r="H33" s="28">
        <v>0</v>
      </c>
      <c r="I33" s="27">
        <v>0</v>
      </c>
      <c r="J33" s="141" t="s">
        <v>0</v>
      </c>
      <c r="K33" s="141" t="s">
        <v>0</v>
      </c>
      <c r="L33" s="27">
        <v>0</v>
      </c>
      <c r="M33" s="27">
        <v>0</v>
      </c>
      <c r="N33" s="141" t="s">
        <v>0</v>
      </c>
      <c r="O33" s="141" t="s">
        <v>0</v>
      </c>
      <c r="P33" s="28">
        <v>0</v>
      </c>
      <c r="Q33" s="27">
        <v>0</v>
      </c>
      <c r="R33" s="141" t="s">
        <v>0</v>
      </c>
      <c r="S33" s="141" t="s">
        <v>0</v>
      </c>
      <c r="T33" s="83" t="s">
        <v>79</v>
      </c>
      <c r="U33" s="83"/>
      <c r="V33" s="77"/>
      <c r="W33" s="28">
        <v>0</v>
      </c>
      <c r="X33" s="27">
        <v>0</v>
      </c>
      <c r="Y33" s="141" t="s">
        <v>0</v>
      </c>
      <c r="Z33" s="161" t="s">
        <v>0</v>
      </c>
      <c r="AA33" s="28">
        <v>0</v>
      </c>
      <c r="AB33" s="27">
        <v>0</v>
      </c>
      <c r="AC33" s="141" t="s">
        <v>0</v>
      </c>
      <c r="AD33" s="141" t="s">
        <v>0</v>
      </c>
      <c r="AE33" s="155"/>
    </row>
    <row r="34" spans="1:31" s="132" customFormat="1" ht="29.1" customHeight="1">
      <c r="A34" s="83" t="s">
        <v>42</v>
      </c>
      <c r="B34" s="83"/>
      <c r="C34" s="77"/>
      <c r="D34" s="28">
        <v>0</v>
      </c>
      <c r="E34" s="27">
        <v>0</v>
      </c>
      <c r="F34" s="140" t="s">
        <v>0</v>
      </c>
      <c r="G34" s="141" t="s">
        <v>0</v>
      </c>
      <c r="H34" s="28">
        <v>0</v>
      </c>
      <c r="I34" s="27">
        <v>0</v>
      </c>
      <c r="J34" s="140" t="s">
        <v>0</v>
      </c>
      <c r="K34" s="141" t="s">
        <v>0</v>
      </c>
      <c r="L34" s="27">
        <v>0</v>
      </c>
      <c r="M34" s="27">
        <v>0</v>
      </c>
      <c r="N34" s="141" t="s">
        <v>0</v>
      </c>
      <c r="O34" s="141" t="s">
        <v>0</v>
      </c>
      <c r="P34" s="28">
        <v>0</v>
      </c>
      <c r="Q34" s="27">
        <v>0</v>
      </c>
      <c r="R34" s="141" t="s">
        <v>0</v>
      </c>
      <c r="S34" s="141" t="s">
        <v>0</v>
      </c>
      <c r="T34" s="83" t="s">
        <v>31</v>
      </c>
      <c r="U34" s="83"/>
      <c r="V34" s="77"/>
      <c r="W34" s="28">
        <v>0</v>
      </c>
      <c r="X34" s="27">
        <v>0</v>
      </c>
      <c r="Y34" s="140" t="s">
        <v>0</v>
      </c>
      <c r="Z34" s="140" t="s">
        <v>0</v>
      </c>
      <c r="AA34" s="28">
        <v>0</v>
      </c>
      <c r="AB34" s="27">
        <v>0</v>
      </c>
      <c r="AC34" s="141" t="s">
        <v>0</v>
      </c>
      <c r="AD34" s="141" t="s">
        <v>0</v>
      </c>
      <c r="AE34" s="155"/>
    </row>
    <row r="35" spans="1:31" s="132" customFormat="1" ht="29.1" customHeight="1" thickBot="1">
      <c r="A35" s="143" t="s">
        <v>43</v>
      </c>
      <c r="B35" s="143"/>
      <c r="C35" s="144"/>
      <c r="D35" s="163">
        <v>2744721</v>
      </c>
      <c r="E35" s="164">
        <v>1170243</v>
      </c>
      <c r="F35" s="147">
        <v>42.6361367876735</v>
      </c>
      <c r="G35" s="147">
        <v>47.572013951559796</v>
      </c>
      <c r="H35" s="163">
        <v>1648555</v>
      </c>
      <c r="I35" s="164">
        <v>282817</v>
      </c>
      <c r="J35" s="147">
        <v>17.155448256200128</v>
      </c>
      <c r="K35" s="147">
        <v>59.571774618220118</v>
      </c>
      <c r="L35" s="164">
        <v>779109</v>
      </c>
      <c r="M35" s="164">
        <v>259708</v>
      </c>
      <c r="N35" s="147">
        <v>33.333975092060292</v>
      </c>
      <c r="O35" s="147">
        <v>75.064454592751034</v>
      </c>
      <c r="P35" s="163">
        <v>1453993</v>
      </c>
      <c r="Q35" s="164">
        <v>280759</v>
      </c>
      <c r="R35" s="147">
        <v>19.309515245259089</v>
      </c>
      <c r="S35" s="147">
        <v>70.170803882951603</v>
      </c>
      <c r="T35" s="143" t="s">
        <v>32</v>
      </c>
      <c r="U35" s="143"/>
      <c r="V35" s="144"/>
      <c r="W35" s="163">
        <v>1144009</v>
      </c>
      <c r="X35" s="164">
        <v>221205</v>
      </c>
      <c r="Y35" s="147">
        <v>19.335949280119298</v>
      </c>
      <c r="Z35" s="147">
        <v>63.024779119097616</v>
      </c>
      <c r="AA35" s="163">
        <v>992272</v>
      </c>
      <c r="AB35" s="164">
        <v>243970</v>
      </c>
      <c r="AC35" s="147">
        <v>24.587008400922329</v>
      </c>
      <c r="AD35" s="147">
        <v>69.814225539123669</v>
      </c>
      <c r="AE35" s="155"/>
    </row>
    <row r="36" spans="1:31" ht="23.1" customHeight="1">
      <c r="K36" s="99"/>
    </row>
    <row r="37" spans="1:31" ht="23.1" customHeight="1">
      <c r="K37" s="99"/>
    </row>
    <row r="38" spans="1:31" ht="23.1" customHeight="1">
      <c r="K38" s="99"/>
    </row>
    <row r="39" spans="1:31" ht="23.1" customHeight="1">
      <c r="K39" s="99"/>
    </row>
    <row r="40" spans="1:31" ht="23.1" customHeight="1">
      <c r="K40" s="99"/>
    </row>
    <row r="41" spans="1:31" ht="23.1" customHeight="1">
      <c r="K41" s="99"/>
    </row>
    <row r="42" spans="1:31" ht="23.1" customHeight="1">
      <c r="K42" s="99"/>
    </row>
  </sheetData>
  <mergeCells count="42">
    <mergeCell ref="T6:U6"/>
    <mergeCell ref="A29:B29"/>
    <mergeCell ref="A30:B30"/>
    <mergeCell ref="T15:U15"/>
    <mergeCell ref="T19:U19"/>
    <mergeCell ref="T20:U20"/>
    <mergeCell ref="T29:U29"/>
    <mergeCell ref="T30:U30"/>
    <mergeCell ref="T11:U11"/>
    <mergeCell ref="T14:U14"/>
    <mergeCell ref="T23:U23"/>
    <mergeCell ref="T24:U24"/>
    <mergeCell ref="T25:U25"/>
    <mergeCell ref="AC2:AD2"/>
    <mergeCell ref="P3:S3"/>
    <mergeCell ref="AA3:AD3"/>
    <mergeCell ref="W3:Z3"/>
    <mergeCell ref="T5:U5"/>
    <mergeCell ref="R2:S2"/>
    <mergeCell ref="L3:O3"/>
    <mergeCell ref="D3:G3"/>
    <mergeCell ref="H3:K3"/>
    <mergeCell ref="A24:B24"/>
    <mergeCell ref="A25:B25"/>
    <mergeCell ref="A15:B15"/>
    <mergeCell ref="A19:B19"/>
    <mergeCell ref="A20:B20"/>
    <mergeCell ref="A23:B23"/>
    <mergeCell ref="A5:B5"/>
    <mergeCell ref="A6:B6"/>
    <mergeCell ref="A11:B11"/>
    <mergeCell ref="A14:B14"/>
    <mergeCell ref="A35:B35"/>
    <mergeCell ref="T31:U31"/>
    <mergeCell ref="T32:U32"/>
    <mergeCell ref="T34:U34"/>
    <mergeCell ref="T35:U35"/>
    <mergeCell ref="A33:B33"/>
    <mergeCell ref="T33:U33"/>
    <mergeCell ref="A31:B31"/>
    <mergeCell ref="A32:B32"/>
    <mergeCell ref="A34:B34"/>
  </mergeCells>
  <phoneticPr fontId="2"/>
  <printOptions horizontalCentered="1" gridLinesSet="0"/>
  <pageMargins left="0.47244094488188981" right="0.47244094488188981" top="0.74803149606299213" bottom="0.70866141732283472" header="0.51181102362204722" footer="0.31496062992125984"/>
  <pageSetup paperSize="9" scale="79" firstPageNumber="198" fitToWidth="3" pageOrder="overThenDown" orientation="portrait" blackAndWhite="1" r:id="rId1"/>
  <headerFooter scaleWithDoc="0" alignWithMargins="0">
    <oddFooter>&amp;C&amp;"游明朝,標準"&amp;10&amp;P</oddFooter>
  </headerFooter>
  <colBreaks count="2" manualBreakCount="2">
    <brk id="11" max="34" man="1"/>
    <brk id="1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7"/>
  <sheetViews>
    <sheetView view="pageBreakPreview" topLeftCell="A16" zoomScale="80" zoomScaleNormal="90" zoomScaleSheetLayoutView="80" workbookViewId="0">
      <selection activeCell="J19" sqref="J19"/>
    </sheetView>
  </sheetViews>
  <sheetFormatPr defaultRowHeight="23.1" customHeight="1"/>
  <cols>
    <col min="1" max="1" width="4.625" style="124" customWidth="1"/>
    <col min="2" max="2" width="24.375" style="124" customWidth="1"/>
    <col min="3" max="3" width="0.75" style="124" customWidth="1"/>
    <col min="4" max="4" width="14.625" style="55" customWidth="1"/>
    <col min="5" max="5" width="0.875" style="55" customWidth="1"/>
    <col min="6" max="6" width="8.625" style="213" bestFit="1" customWidth="1"/>
    <col min="7" max="7" width="0.875" style="213" customWidth="1"/>
    <col min="8" max="8" width="14.625" style="55" customWidth="1"/>
    <col min="9" max="9" width="0.875" style="55" customWidth="1"/>
    <col min="10" max="10" width="8.625" style="213" bestFit="1" customWidth="1"/>
    <col min="11" max="11" width="0.875" style="213" customWidth="1"/>
    <col min="12" max="12" width="14.625" style="213" customWidth="1"/>
    <col min="13" max="13" width="0.875" style="213" customWidth="1"/>
    <col min="14" max="14" width="9.5" style="213" bestFit="1" customWidth="1"/>
    <col min="15" max="15" width="0.875" style="213" customWidth="1"/>
    <col min="16" max="51" width="9" style="124"/>
    <col min="52" max="53" width="9.5" style="124" bestFit="1" customWidth="1"/>
    <col min="54" max="16384" width="9" style="124"/>
  </cols>
  <sheetData>
    <row r="1" spans="1:53" ht="23.1" customHeight="1" thickBot="1">
      <c r="A1" s="100" t="s">
        <v>116</v>
      </c>
      <c r="B1" s="181"/>
      <c r="C1" s="181"/>
      <c r="D1" s="182"/>
      <c r="E1" s="182"/>
      <c r="F1" s="183"/>
      <c r="G1" s="183"/>
      <c r="H1" s="182"/>
      <c r="I1" s="182"/>
      <c r="J1" s="183"/>
      <c r="K1" s="183"/>
      <c r="L1" s="183"/>
      <c r="M1" s="183"/>
      <c r="N1" s="183"/>
      <c r="O1" s="184" t="s">
        <v>115</v>
      </c>
    </row>
    <row r="2" spans="1:53" ht="21.75" customHeight="1">
      <c r="A2" s="185"/>
      <c r="B2" s="185"/>
      <c r="C2" s="186"/>
      <c r="D2" s="84" t="s">
        <v>107</v>
      </c>
      <c r="E2" s="85"/>
      <c r="F2" s="85"/>
      <c r="G2" s="86"/>
      <c r="H2" s="84" t="s">
        <v>114</v>
      </c>
      <c r="I2" s="85"/>
      <c r="J2" s="85"/>
      <c r="K2" s="86"/>
      <c r="L2" s="87" t="s">
        <v>113</v>
      </c>
      <c r="M2" s="88"/>
      <c r="N2" s="88"/>
      <c r="O2" s="88"/>
    </row>
    <row r="3" spans="1:53" ht="21.75" customHeight="1">
      <c r="A3" s="116"/>
      <c r="B3" s="116"/>
      <c r="C3" s="187"/>
      <c r="D3" s="188" t="s">
        <v>106</v>
      </c>
      <c r="E3" s="189"/>
      <c r="F3" s="190" t="s">
        <v>105</v>
      </c>
      <c r="G3" s="191"/>
      <c r="H3" s="188" t="s">
        <v>106</v>
      </c>
      <c r="I3" s="189"/>
      <c r="J3" s="190" t="s">
        <v>105</v>
      </c>
      <c r="K3" s="191"/>
      <c r="L3" s="188" t="s">
        <v>106</v>
      </c>
      <c r="M3" s="189"/>
      <c r="N3" s="190" t="s">
        <v>105</v>
      </c>
      <c r="O3" s="192"/>
    </row>
    <row r="4" spans="1:53" ht="20.25" customHeight="1">
      <c r="A4" s="193" t="s">
        <v>104</v>
      </c>
      <c r="B4" s="193"/>
      <c r="C4" s="194"/>
      <c r="D4" s="74">
        <v>3088339.0039999997</v>
      </c>
      <c r="E4" s="59"/>
      <c r="F4" s="47">
        <v>101.05867604998708</v>
      </c>
      <c r="G4" s="51"/>
      <c r="H4" s="49">
        <v>935656</v>
      </c>
      <c r="I4" s="59"/>
      <c r="J4" s="47">
        <v>100.55886576044435</v>
      </c>
      <c r="K4" s="51"/>
      <c r="L4" s="49">
        <v>940695</v>
      </c>
      <c r="M4" s="59"/>
      <c r="N4" s="47">
        <v>96.904639023922911</v>
      </c>
      <c r="O4" s="47"/>
    </row>
    <row r="5" spans="1:53" s="197" customFormat="1" ht="16.5" customHeight="1">
      <c r="A5" s="195"/>
      <c r="B5" s="195" t="s">
        <v>103</v>
      </c>
      <c r="C5" s="196"/>
      <c r="D5" s="67">
        <v>1077258</v>
      </c>
      <c r="E5" s="73"/>
      <c r="F5" s="63">
        <v>96.117840623572405</v>
      </c>
      <c r="G5" s="68"/>
      <c r="H5" s="67">
        <v>200456</v>
      </c>
      <c r="I5" s="73"/>
      <c r="J5" s="63">
        <v>95.365322220002085</v>
      </c>
      <c r="K5" s="68"/>
      <c r="L5" s="67">
        <v>209996</v>
      </c>
      <c r="M5" s="73"/>
      <c r="N5" s="63">
        <v>90.838935174370818</v>
      </c>
      <c r="O5" s="63"/>
    </row>
    <row r="6" spans="1:53" ht="12">
      <c r="A6" s="198"/>
      <c r="B6" s="8" t="s">
        <v>110</v>
      </c>
      <c r="C6" s="199"/>
      <c r="D6" s="72">
        <v>4.0000000000000001E-3</v>
      </c>
      <c r="E6" s="57"/>
      <c r="F6" s="38"/>
      <c r="G6" s="42"/>
      <c r="H6" s="72">
        <v>0</v>
      </c>
      <c r="I6" s="57"/>
      <c r="J6" s="38"/>
      <c r="K6" s="42"/>
      <c r="L6" s="60">
        <v>0</v>
      </c>
      <c r="M6" s="57"/>
      <c r="N6" s="38"/>
      <c r="O6" s="38"/>
    </row>
    <row r="7" spans="1:53" ht="20.25" customHeight="1">
      <c r="A7" s="198"/>
      <c r="B7" s="8" t="s">
        <v>102</v>
      </c>
      <c r="C7" s="199"/>
      <c r="D7" s="13">
        <v>1696090</v>
      </c>
      <c r="E7" s="57"/>
      <c r="F7" s="38">
        <v>101.1077748110738</v>
      </c>
      <c r="G7" s="42"/>
      <c r="H7" s="13">
        <v>599939</v>
      </c>
      <c r="I7" s="57"/>
      <c r="J7" s="38">
        <v>99.821966060408414</v>
      </c>
      <c r="K7" s="42"/>
      <c r="L7" s="13">
        <v>628547</v>
      </c>
      <c r="M7" s="57"/>
      <c r="N7" s="38">
        <v>95.081686987565433</v>
      </c>
      <c r="O7" s="38"/>
    </row>
    <row r="8" spans="1:53" ht="20.25" customHeight="1">
      <c r="A8" s="198"/>
      <c r="B8" s="8" t="s">
        <v>101</v>
      </c>
      <c r="C8" s="199"/>
      <c r="D8" s="13">
        <v>158248</v>
      </c>
      <c r="E8" s="57"/>
      <c r="F8" s="38">
        <v>132.21378382668703</v>
      </c>
      <c r="G8" s="42"/>
      <c r="H8" s="43">
        <v>78058</v>
      </c>
      <c r="I8" s="57"/>
      <c r="J8" s="38">
        <v>131.95503338686501</v>
      </c>
      <c r="K8" s="42"/>
      <c r="L8" s="43">
        <v>102152</v>
      </c>
      <c r="M8" s="57"/>
      <c r="N8" s="38">
        <v>130.11501866028098</v>
      </c>
      <c r="O8" s="38"/>
    </row>
    <row r="9" spans="1:53" ht="20.25" customHeight="1">
      <c r="A9" s="198"/>
      <c r="B9" s="8" t="s">
        <v>100</v>
      </c>
      <c r="C9" s="199"/>
      <c r="D9" s="71">
        <v>124415</v>
      </c>
      <c r="E9" s="57"/>
      <c r="F9" s="38">
        <v>119.57691790169733</v>
      </c>
      <c r="G9" s="42"/>
      <c r="H9" s="13">
        <v>10276</v>
      </c>
      <c r="I9" s="38"/>
      <c r="J9" s="200">
        <v>101.27131171774909</v>
      </c>
      <c r="K9" s="42"/>
      <c r="L9" s="43">
        <v>0</v>
      </c>
      <c r="M9" s="57"/>
      <c r="N9" s="159">
        <v>0</v>
      </c>
      <c r="O9" s="38"/>
      <c r="AZ9" s="124">
        <v>84634</v>
      </c>
      <c r="BA9" s="124">
        <v>1139305</v>
      </c>
    </row>
    <row r="10" spans="1:53" ht="20.25" customHeight="1">
      <c r="A10" s="198"/>
      <c r="B10" s="8" t="s">
        <v>99</v>
      </c>
      <c r="C10" s="199"/>
      <c r="D10" s="13">
        <v>32328</v>
      </c>
      <c r="E10" s="57"/>
      <c r="F10" s="38">
        <v>95.155118620121272</v>
      </c>
      <c r="G10" s="42"/>
      <c r="H10" s="43" t="s">
        <v>0</v>
      </c>
      <c r="I10" s="57"/>
      <c r="J10" s="159" t="s">
        <v>0</v>
      </c>
      <c r="K10" s="42"/>
      <c r="L10" s="43">
        <v>0</v>
      </c>
      <c r="M10" s="57"/>
      <c r="N10" s="159">
        <v>0</v>
      </c>
      <c r="O10" s="38"/>
      <c r="AZ10" s="124">
        <v>2331527</v>
      </c>
      <c r="BA10" s="124">
        <v>33487486</v>
      </c>
    </row>
    <row r="11" spans="1:53" ht="20.25" customHeight="1">
      <c r="A11" s="198"/>
      <c r="B11" s="8" t="s">
        <v>98</v>
      </c>
      <c r="C11" s="199"/>
      <c r="D11" s="43" t="s">
        <v>0</v>
      </c>
      <c r="E11" s="58"/>
      <c r="F11" s="159">
        <v>0</v>
      </c>
      <c r="G11" s="42"/>
      <c r="H11" s="13">
        <v>46927</v>
      </c>
      <c r="I11" s="57"/>
      <c r="J11" s="38">
        <v>93.953590806254624</v>
      </c>
      <c r="K11" s="42"/>
      <c r="L11" s="43">
        <v>0</v>
      </c>
      <c r="M11" s="57"/>
      <c r="N11" s="159">
        <v>0</v>
      </c>
      <c r="O11" s="38"/>
      <c r="AZ11" s="124">
        <v>95.8</v>
      </c>
    </row>
    <row r="12" spans="1:53" ht="20.25" customHeight="1">
      <c r="A12" s="112" t="s">
        <v>97</v>
      </c>
      <c r="B12" s="112"/>
      <c r="C12" s="199"/>
      <c r="D12" s="13">
        <v>49298</v>
      </c>
      <c r="E12" s="57"/>
      <c r="F12" s="38">
        <v>64.603973371075114</v>
      </c>
      <c r="G12" s="42"/>
      <c r="H12" s="13">
        <v>13640</v>
      </c>
      <c r="I12" s="57"/>
      <c r="J12" s="38">
        <v>67.749466050762436</v>
      </c>
      <c r="K12" s="42"/>
      <c r="L12" s="13">
        <v>12998</v>
      </c>
      <c r="M12" s="57"/>
      <c r="N12" s="38">
        <v>52.00656183731445</v>
      </c>
      <c r="O12" s="38"/>
    </row>
    <row r="13" spans="1:53" ht="20.25" customHeight="1">
      <c r="A13" s="112" t="s">
        <v>96</v>
      </c>
      <c r="B13" s="112"/>
      <c r="C13" s="199"/>
      <c r="D13" s="13">
        <v>591899</v>
      </c>
      <c r="E13" s="57"/>
      <c r="F13" s="38">
        <v>85.365041088936138</v>
      </c>
      <c r="G13" s="42"/>
      <c r="H13" s="13">
        <v>77201</v>
      </c>
      <c r="I13" s="57"/>
      <c r="J13" s="38">
        <v>83.474979455905881</v>
      </c>
      <c r="K13" s="42"/>
      <c r="L13" s="13">
        <v>101668</v>
      </c>
      <c r="M13" s="57"/>
      <c r="N13" s="38">
        <v>81.863566091213599</v>
      </c>
      <c r="O13" s="38"/>
    </row>
    <row r="14" spans="1:53" ht="20.25" customHeight="1">
      <c r="A14" s="112" t="s">
        <v>95</v>
      </c>
      <c r="B14" s="112"/>
      <c r="C14" s="199"/>
      <c r="D14" s="13">
        <v>461591</v>
      </c>
      <c r="E14" s="57"/>
      <c r="F14" s="38">
        <v>57.993190441490562</v>
      </c>
      <c r="G14" s="42"/>
      <c r="H14" s="13">
        <v>51622</v>
      </c>
      <c r="I14" s="57"/>
      <c r="J14" s="38">
        <v>59.643447216092248</v>
      </c>
      <c r="K14" s="42"/>
      <c r="L14" s="13">
        <v>76968</v>
      </c>
      <c r="M14" s="57"/>
      <c r="N14" s="38">
        <v>53.358105484998063</v>
      </c>
      <c r="O14" s="38"/>
      <c r="AZ14" s="124">
        <v>34345</v>
      </c>
      <c r="BA14" s="124">
        <v>2627428</v>
      </c>
    </row>
    <row r="15" spans="1:53" ht="20.25" customHeight="1">
      <c r="A15" s="112" t="s">
        <v>94</v>
      </c>
      <c r="B15" s="112"/>
      <c r="C15" s="199"/>
      <c r="D15" s="13">
        <v>213089</v>
      </c>
      <c r="E15" s="57"/>
      <c r="F15" s="38">
        <v>92.057025596716713</v>
      </c>
      <c r="G15" s="42"/>
      <c r="H15" s="43" t="s">
        <v>0</v>
      </c>
      <c r="I15" s="57"/>
      <c r="J15" s="159" t="s">
        <v>0</v>
      </c>
      <c r="K15" s="42"/>
      <c r="L15" s="43">
        <v>0</v>
      </c>
      <c r="M15" s="57"/>
      <c r="N15" s="159" t="s">
        <v>0</v>
      </c>
      <c r="O15" s="38"/>
    </row>
    <row r="16" spans="1:53" ht="20.25" customHeight="1">
      <c r="A16" s="112" t="s">
        <v>109</v>
      </c>
      <c r="B16" s="112"/>
      <c r="C16" s="199"/>
      <c r="D16" s="13">
        <v>3664748</v>
      </c>
      <c r="E16" s="57"/>
      <c r="F16" s="38">
        <v>101.80828390268404</v>
      </c>
      <c r="G16" s="42"/>
      <c r="H16" s="43">
        <v>526095</v>
      </c>
      <c r="I16" s="57"/>
      <c r="J16" s="38">
        <v>90.81391515092929</v>
      </c>
      <c r="K16" s="42"/>
      <c r="L16" s="43">
        <v>636786</v>
      </c>
      <c r="M16" s="57"/>
      <c r="N16" s="38">
        <v>99.580433140621366</v>
      </c>
      <c r="O16" s="38"/>
    </row>
    <row r="17" spans="1:53" ht="20.25" customHeight="1">
      <c r="A17" s="112" t="s">
        <v>93</v>
      </c>
      <c r="B17" s="112"/>
      <c r="C17" s="199"/>
      <c r="D17" s="13">
        <v>28720294</v>
      </c>
      <c r="E17" s="57"/>
      <c r="F17" s="38">
        <v>105.67602102062932</v>
      </c>
      <c r="G17" s="42"/>
      <c r="H17" s="13">
        <v>7081423</v>
      </c>
      <c r="I17" s="57"/>
      <c r="J17" s="38">
        <v>103.14771834445639</v>
      </c>
      <c r="K17" s="42"/>
      <c r="L17" s="13">
        <v>7715152</v>
      </c>
      <c r="M17" s="57"/>
      <c r="N17" s="38">
        <v>104.14555955166051</v>
      </c>
      <c r="O17" s="38"/>
      <c r="AZ17" s="124">
        <v>101796</v>
      </c>
      <c r="BA17" s="124">
        <v>7787474</v>
      </c>
    </row>
    <row r="18" spans="1:53" ht="20.25" customHeight="1">
      <c r="A18" s="112" t="s">
        <v>92</v>
      </c>
      <c r="B18" s="112"/>
      <c r="C18" s="199"/>
      <c r="D18" s="13">
        <v>127517</v>
      </c>
      <c r="E18" s="57"/>
      <c r="F18" s="38">
        <v>100.57100944058426</v>
      </c>
      <c r="G18" s="42"/>
      <c r="H18" s="13">
        <v>22686</v>
      </c>
      <c r="I18" s="57"/>
      <c r="J18" s="38">
        <v>111.89701094998522</v>
      </c>
      <c r="K18" s="42"/>
      <c r="L18" s="13">
        <v>19167</v>
      </c>
      <c r="M18" s="57"/>
      <c r="N18" s="38">
        <v>78.181595692608909</v>
      </c>
      <c r="O18" s="38"/>
    </row>
    <row r="19" spans="1:53" ht="20.25" customHeight="1">
      <c r="A19" s="112" t="s">
        <v>91</v>
      </c>
      <c r="B19" s="112"/>
      <c r="C19" s="199"/>
      <c r="D19" s="70">
        <v>77</v>
      </c>
      <c r="E19" s="57"/>
      <c r="F19" s="11" t="s">
        <v>87</v>
      </c>
      <c r="G19" s="42"/>
      <c r="H19" s="70" t="s">
        <v>0</v>
      </c>
      <c r="I19" s="57"/>
      <c r="J19" s="159" t="s">
        <v>0</v>
      </c>
      <c r="K19" s="42"/>
      <c r="L19" s="43">
        <v>0</v>
      </c>
      <c r="M19" s="57"/>
      <c r="N19" s="11" t="s">
        <v>86</v>
      </c>
      <c r="O19" s="38"/>
      <c r="AZ19" s="124">
        <v>14778898</v>
      </c>
      <c r="BA19" s="124">
        <v>14562161</v>
      </c>
    </row>
    <row r="20" spans="1:53" ht="20.25" customHeight="1">
      <c r="A20" s="112" t="s">
        <v>90</v>
      </c>
      <c r="B20" s="112"/>
      <c r="C20" s="199"/>
      <c r="D20" s="13">
        <v>381399</v>
      </c>
      <c r="E20" s="57"/>
      <c r="F20" s="38">
        <v>108.55120476784099</v>
      </c>
      <c r="G20" s="42"/>
      <c r="H20" s="13">
        <v>66963</v>
      </c>
      <c r="I20" s="57"/>
      <c r="J20" s="38">
        <v>106.02625203857055</v>
      </c>
      <c r="K20" s="42"/>
      <c r="L20" s="13">
        <v>47175</v>
      </c>
      <c r="M20" s="57"/>
      <c r="N20" s="38">
        <v>110.97910981462313</v>
      </c>
      <c r="O20" s="38"/>
      <c r="AZ20" s="124">
        <v>14778898</v>
      </c>
      <c r="BA20" s="124">
        <v>14562161</v>
      </c>
    </row>
    <row r="21" spans="1:53" ht="20.25" customHeight="1">
      <c r="A21" s="112" t="s">
        <v>89</v>
      </c>
      <c r="B21" s="112"/>
      <c r="C21" s="199"/>
      <c r="D21" s="13">
        <v>6693647</v>
      </c>
      <c r="E21" s="57"/>
      <c r="F21" s="38">
        <v>97.646498990004204</v>
      </c>
      <c r="G21" s="42"/>
      <c r="H21" s="43" t="s">
        <v>0</v>
      </c>
      <c r="I21" s="57"/>
      <c r="J21" s="159" t="s">
        <v>0</v>
      </c>
      <c r="K21" s="42"/>
      <c r="L21" s="43">
        <v>0</v>
      </c>
      <c r="M21" s="57"/>
      <c r="N21" s="159" t="s">
        <v>0</v>
      </c>
      <c r="O21" s="38"/>
      <c r="AZ21" s="124">
        <v>19330116</v>
      </c>
      <c r="BA21" s="124">
        <v>19046635</v>
      </c>
    </row>
    <row r="22" spans="1:53" ht="20.25" customHeight="1" thickBot="1">
      <c r="A22" s="201" t="s">
        <v>88</v>
      </c>
      <c r="B22" s="201"/>
      <c r="C22" s="202"/>
      <c r="D22" s="32">
        <v>253188</v>
      </c>
      <c r="E22" s="31"/>
      <c r="F22" s="30">
        <v>103.8225910951096</v>
      </c>
      <c r="G22" s="36"/>
      <c r="H22" s="35">
        <v>3254</v>
      </c>
      <c r="I22" s="31"/>
      <c r="J22" s="30">
        <v>100.09227929867733</v>
      </c>
      <c r="K22" s="36"/>
      <c r="L22" s="56">
        <v>0</v>
      </c>
      <c r="M22" s="31"/>
      <c r="N22" s="203" t="s">
        <v>0</v>
      </c>
      <c r="O22" s="30"/>
      <c r="AZ22" s="124">
        <v>4334831</v>
      </c>
      <c r="BA22" s="124">
        <v>4271260</v>
      </c>
    </row>
    <row r="23" spans="1:53" ht="12">
      <c r="A23" s="105"/>
      <c r="B23" s="204"/>
      <c r="C23" s="204"/>
      <c r="F23" s="54"/>
      <c r="G23" s="54"/>
      <c r="H23" s="6"/>
      <c r="I23" s="6"/>
      <c r="J23" s="54"/>
      <c r="K23" s="54"/>
      <c r="L23" s="54"/>
      <c r="M23" s="54"/>
      <c r="N23" s="54"/>
      <c r="O23" s="54"/>
      <c r="AZ23" s="205">
        <v>334313</v>
      </c>
      <c r="BA23" s="205">
        <v>334313</v>
      </c>
    </row>
    <row r="24" spans="1:53" ht="23.1" customHeight="1" thickBot="1">
      <c r="A24" s="206"/>
      <c r="B24" s="206"/>
      <c r="C24" s="206"/>
      <c r="D24" s="53"/>
      <c r="E24" s="53"/>
      <c r="F24" s="52"/>
      <c r="G24" s="52"/>
      <c r="H24" s="53"/>
      <c r="I24" s="53"/>
      <c r="J24" s="52"/>
      <c r="K24" s="52"/>
      <c r="L24" s="52"/>
      <c r="M24" s="52"/>
      <c r="N24" s="11"/>
      <c r="O24" s="52"/>
      <c r="AZ24" s="205">
        <v>5507993</v>
      </c>
      <c r="BA24" s="205">
        <v>5507993</v>
      </c>
    </row>
    <row r="25" spans="1:53" s="205" customFormat="1" ht="21.75" customHeight="1">
      <c r="A25" s="8"/>
      <c r="B25" s="8"/>
      <c r="C25" s="207"/>
      <c r="D25" s="84" t="s">
        <v>112</v>
      </c>
      <c r="E25" s="85"/>
      <c r="F25" s="85"/>
      <c r="G25" s="86"/>
      <c r="H25" s="84" t="s">
        <v>77</v>
      </c>
      <c r="I25" s="85"/>
      <c r="J25" s="85"/>
      <c r="K25" s="86"/>
      <c r="L25" s="84" t="s">
        <v>111</v>
      </c>
      <c r="M25" s="85"/>
      <c r="N25" s="85"/>
      <c r="O25" s="85"/>
    </row>
    <row r="26" spans="1:53" ht="21.75" customHeight="1">
      <c r="A26" s="208"/>
      <c r="B26" s="208"/>
      <c r="C26" s="209"/>
      <c r="D26" s="188" t="s">
        <v>106</v>
      </c>
      <c r="E26" s="189"/>
      <c r="F26" s="190" t="s">
        <v>105</v>
      </c>
      <c r="G26" s="192"/>
      <c r="H26" s="188" t="s">
        <v>106</v>
      </c>
      <c r="I26" s="189"/>
      <c r="J26" s="190" t="s">
        <v>105</v>
      </c>
      <c r="K26" s="192"/>
      <c r="L26" s="188" t="s">
        <v>106</v>
      </c>
      <c r="M26" s="189"/>
      <c r="N26" s="190" t="s">
        <v>105</v>
      </c>
      <c r="O26" s="192"/>
    </row>
    <row r="27" spans="1:53" ht="20.25" customHeight="1">
      <c r="A27" s="193" t="s">
        <v>104</v>
      </c>
      <c r="B27" s="193"/>
      <c r="C27" s="194"/>
      <c r="D27" s="6">
        <v>1085541</v>
      </c>
      <c r="E27" s="38"/>
      <c r="F27" s="47">
        <v>102.6980516961804</v>
      </c>
      <c r="G27" s="51"/>
      <c r="H27" s="49">
        <v>655398</v>
      </c>
      <c r="I27" s="48"/>
      <c r="J27" s="47">
        <v>100.27555206036747</v>
      </c>
      <c r="K27" s="50"/>
      <c r="L27" s="69">
        <v>990875</v>
      </c>
      <c r="M27" s="48"/>
      <c r="N27" s="47">
        <v>93.33111671440561</v>
      </c>
      <c r="O27" s="46"/>
    </row>
    <row r="28" spans="1:53" s="197" customFormat="1" ht="16.5" customHeight="1">
      <c r="A28" s="195"/>
      <c r="B28" s="195" t="s">
        <v>103</v>
      </c>
      <c r="C28" s="196"/>
      <c r="D28" s="65">
        <v>221374</v>
      </c>
      <c r="E28" s="63"/>
      <c r="F28" s="63">
        <v>95.560697234716699</v>
      </c>
      <c r="G28" s="68"/>
      <c r="H28" s="67">
        <v>153164</v>
      </c>
      <c r="I28" s="64"/>
      <c r="J28" s="63">
        <v>95.301620881684968</v>
      </c>
      <c r="K28" s="66"/>
      <c r="L28" s="65">
        <v>231577</v>
      </c>
      <c r="M28" s="64"/>
      <c r="N28" s="63">
        <v>88.513844083966546</v>
      </c>
      <c r="O28" s="62"/>
    </row>
    <row r="29" spans="1:53" ht="12">
      <c r="A29" s="198"/>
      <c r="B29" s="8" t="s">
        <v>110</v>
      </c>
      <c r="C29" s="199"/>
      <c r="D29" s="61">
        <v>0</v>
      </c>
      <c r="E29" s="38"/>
      <c r="F29" s="38"/>
      <c r="G29" s="42"/>
      <c r="H29" s="60">
        <v>0</v>
      </c>
      <c r="I29" s="39"/>
      <c r="J29" s="159"/>
      <c r="K29" s="41"/>
      <c r="L29" s="60">
        <v>0</v>
      </c>
      <c r="M29" s="39"/>
      <c r="N29" s="38"/>
      <c r="O29" s="11"/>
    </row>
    <row r="30" spans="1:53" ht="20.25" customHeight="1">
      <c r="A30" s="198"/>
      <c r="B30" s="8" t="s">
        <v>102</v>
      </c>
      <c r="C30" s="199"/>
      <c r="D30" s="6">
        <v>662602</v>
      </c>
      <c r="E30" s="38"/>
      <c r="F30" s="38">
        <v>100.03849945723313</v>
      </c>
      <c r="G30" s="42"/>
      <c r="H30" s="13">
        <v>458443</v>
      </c>
      <c r="I30" s="39"/>
      <c r="J30" s="38">
        <v>99.768664609384857</v>
      </c>
      <c r="K30" s="41"/>
      <c r="L30" s="6">
        <v>693142</v>
      </c>
      <c r="M30" s="39"/>
      <c r="N30" s="38">
        <v>92.661954753333077</v>
      </c>
      <c r="O30" s="11"/>
    </row>
    <row r="31" spans="1:53" ht="20.25" customHeight="1">
      <c r="A31" s="198"/>
      <c r="B31" s="8" t="s">
        <v>101</v>
      </c>
      <c r="C31" s="199"/>
      <c r="D31" s="11">
        <v>132142</v>
      </c>
      <c r="E31" s="38"/>
      <c r="F31" s="38">
        <v>135.10070544934055</v>
      </c>
      <c r="G31" s="42"/>
      <c r="H31" s="43">
        <v>43791</v>
      </c>
      <c r="I31" s="39"/>
      <c r="J31" s="38">
        <v>131.20505752636623</v>
      </c>
      <c r="K31" s="41"/>
      <c r="L31" s="22">
        <v>66156</v>
      </c>
      <c r="M31" s="39"/>
      <c r="N31" s="38">
        <v>127.18394340203014</v>
      </c>
      <c r="O31" s="11"/>
    </row>
    <row r="32" spans="1:53" ht="20.25" customHeight="1">
      <c r="A32" s="198"/>
      <c r="B32" s="8" t="s">
        <v>100</v>
      </c>
      <c r="C32" s="199"/>
      <c r="D32" s="11">
        <v>26035</v>
      </c>
      <c r="E32" s="38"/>
      <c r="F32" s="38">
        <v>95.418728238959133</v>
      </c>
      <c r="G32" s="42"/>
      <c r="H32" s="43" t="s">
        <v>0</v>
      </c>
      <c r="I32" s="39"/>
      <c r="J32" s="159" t="s">
        <v>0</v>
      </c>
      <c r="K32" s="45"/>
      <c r="L32" s="22" t="s">
        <v>0</v>
      </c>
      <c r="M32" s="38"/>
      <c r="N32" s="159">
        <v>0</v>
      </c>
      <c r="O32" s="11"/>
      <c r="AZ32" s="124">
        <v>22889</v>
      </c>
      <c r="BA32" s="124">
        <v>22889</v>
      </c>
    </row>
    <row r="33" spans="1:53" ht="20.25" customHeight="1">
      <c r="A33" s="198"/>
      <c r="B33" s="8" t="s">
        <v>99</v>
      </c>
      <c r="C33" s="199"/>
      <c r="D33" s="22" t="s">
        <v>0</v>
      </c>
      <c r="E33" s="38"/>
      <c r="F33" s="159" t="s">
        <v>0</v>
      </c>
      <c r="G33" s="42"/>
      <c r="H33" s="43" t="s">
        <v>0</v>
      </c>
      <c r="I33" s="39"/>
      <c r="J33" s="159" t="s">
        <v>0</v>
      </c>
      <c r="K33" s="41"/>
      <c r="L33" s="22" t="s">
        <v>0</v>
      </c>
      <c r="M33" s="39"/>
      <c r="N33" s="159" t="s">
        <v>0</v>
      </c>
      <c r="O33" s="11"/>
      <c r="AZ33" s="124">
        <v>2015590</v>
      </c>
      <c r="BA33" s="124">
        <v>2011894</v>
      </c>
    </row>
    <row r="34" spans="1:53" ht="20.25" customHeight="1">
      <c r="A34" s="198"/>
      <c r="B34" s="8" t="s">
        <v>98</v>
      </c>
      <c r="C34" s="199"/>
      <c r="D34" s="22">
        <v>43388</v>
      </c>
      <c r="E34" s="38"/>
      <c r="F34" s="38">
        <v>114.41379674067824</v>
      </c>
      <c r="G34" s="42"/>
      <c r="H34" s="43" t="s">
        <v>0</v>
      </c>
      <c r="I34" s="159">
        <v>0</v>
      </c>
      <c r="J34" s="159">
        <v>0</v>
      </c>
      <c r="K34" s="45"/>
      <c r="L34" s="22" t="s">
        <v>0</v>
      </c>
      <c r="M34" s="38"/>
      <c r="N34" s="159">
        <v>0</v>
      </c>
      <c r="O34" s="11"/>
      <c r="AZ34" s="124">
        <v>4989723</v>
      </c>
      <c r="BA34" s="124">
        <v>4916547</v>
      </c>
    </row>
    <row r="35" spans="1:53" ht="20.25" customHeight="1">
      <c r="A35" s="112" t="s">
        <v>97</v>
      </c>
      <c r="B35" s="112"/>
      <c r="C35" s="199"/>
      <c r="D35" s="20">
        <v>12732</v>
      </c>
      <c r="E35" s="38"/>
      <c r="F35" s="38">
        <v>51.015747084986174</v>
      </c>
      <c r="G35" s="42"/>
      <c r="H35" s="13">
        <v>12348</v>
      </c>
      <c r="I35" s="39"/>
      <c r="J35" s="38">
        <v>50.865051903114193</v>
      </c>
      <c r="K35" s="41"/>
      <c r="L35" s="20">
        <v>14425</v>
      </c>
      <c r="M35" s="39"/>
      <c r="N35" s="38">
        <v>56.039003923701493</v>
      </c>
      <c r="O35" s="11"/>
    </row>
    <row r="36" spans="1:53" ht="20.25" customHeight="1">
      <c r="A36" s="112" t="s">
        <v>96</v>
      </c>
      <c r="B36" s="112"/>
      <c r="C36" s="199"/>
      <c r="D36" s="20">
        <v>102004</v>
      </c>
      <c r="E36" s="38"/>
      <c r="F36" s="38">
        <v>83.196580917736483</v>
      </c>
      <c r="G36" s="42"/>
      <c r="H36" s="13">
        <v>107363</v>
      </c>
      <c r="I36" s="39"/>
      <c r="J36" s="38">
        <v>90.738753053135113</v>
      </c>
      <c r="K36" s="41"/>
      <c r="L36" s="20">
        <v>142169</v>
      </c>
      <c r="M36" s="39"/>
      <c r="N36" s="38">
        <v>79.564927833089882</v>
      </c>
      <c r="O36" s="11"/>
    </row>
    <row r="37" spans="1:53" ht="20.25" customHeight="1">
      <c r="A37" s="112" t="s">
        <v>95</v>
      </c>
      <c r="B37" s="112"/>
      <c r="C37" s="199"/>
      <c r="D37" s="20">
        <v>85451</v>
      </c>
      <c r="E37" s="38"/>
      <c r="F37" s="38">
        <v>50.48117537941669</v>
      </c>
      <c r="G37" s="42"/>
      <c r="H37" s="13">
        <v>75454</v>
      </c>
      <c r="I37" s="39"/>
      <c r="J37" s="38">
        <v>48.955731312489057</v>
      </c>
      <c r="K37" s="41"/>
      <c r="L37" s="20">
        <v>99682</v>
      </c>
      <c r="M37" s="39"/>
      <c r="N37" s="38">
        <v>52.806340024050556</v>
      </c>
      <c r="O37" s="11"/>
    </row>
    <row r="38" spans="1:53" ht="20.25" customHeight="1">
      <c r="A38" s="112" t="s">
        <v>109</v>
      </c>
      <c r="B38" s="112"/>
      <c r="C38" s="199"/>
      <c r="D38" s="22" t="s">
        <v>0</v>
      </c>
      <c r="E38" s="38"/>
      <c r="F38" s="159" t="s">
        <v>0</v>
      </c>
      <c r="G38" s="42"/>
      <c r="H38" s="43" t="s">
        <v>0</v>
      </c>
      <c r="I38" s="39"/>
      <c r="J38" s="159" t="s">
        <v>0</v>
      </c>
      <c r="K38" s="41"/>
      <c r="L38" s="44" t="s">
        <v>0</v>
      </c>
      <c r="M38" s="39"/>
      <c r="N38" s="159" t="s">
        <v>0</v>
      </c>
      <c r="O38" s="11"/>
    </row>
    <row r="39" spans="1:53" ht="20.25" customHeight="1">
      <c r="A39" s="112" t="s">
        <v>94</v>
      </c>
      <c r="B39" s="112"/>
      <c r="C39" s="199"/>
      <c r="D39" s="22">
        <v>693218</v>
      </c>
      <c r="E39" s="38"/>
      <c r="F39" s="38">
        <v>94.608079964406883</v>
      </c>
      <c r="G39" s="42"/>
      <c r="H39" s="43">
        <v>519954</v>
      </c>
      <c r="I39" s="39"/>
      <c r="J39" s="38">
        <v>104.63030039602049</v>
      </c>
      <c r="K39" s="41"/>
      <c r="L39" s="44">
        <v>708843</v>
      </c>
      <c r="M39" s="39"/>
      <c r="N39" s="38">
        <v>107.00631461993777</v>
      </c>
      <c r="O39" s="11"/>
    </row>
    <row r="40" spans="1:53" ht="20.25" customHeight="1">
      <c r="A40" s="112" t="s">
        <v>93</v>
      </c>
      <c r="B40" s="112"/>
      <c r="C40" s="199"/>
      <c r="D40" s="20">
        <v>8230562</v>
      </c>
      <c r="E40" s="38"/>
      <c r="F40" s="38">
        <v>104.43348891126575</v>
      </c>
      <c r="G40" s="42"/>
      <c r="H40" s="13">
        <v>6571889</v>
      </c>
      <c r="I40" s="39"/>
      <c r="J40" s="38">
        <v>104.21469287068754</v>
      </c>
      <c r="K40" s="41"/>
      <c r="L40" s="20">
        <v>7617019</v>
      </c>
      <c r="M40" s="39"/>
      <c r="N40" s="38">
        <v>103.80388432975455</v>
      </c>
      <c r="O40" s="11"/>
    </row>
    <row r="41" spans="1:53" ht="20.25" customHeight="1">
      <c r="A41" s="112" t="s">
        <v>92</v>
      </c>
      <c r="B41" s="112"/>
      <c r="C41" s="199"/>
      <c r="D41" s="20">
        <v>55821</v>
      </c>
      <c r="E41" s="38"/>
      <c r="F41" s="38">
        <v>104.63363886858235</v>
      </c>
      <c r="G41" s="42"/>
      <c r="H41" s="13">
        <v>2358</v>
      </c>
      <c r="I41" s="39"/>
      <c r="J41" s="38">
        <v>86.595666544252651</v>
      </c>
      <c r="K41" s="41"/>
      <c r="L41" s="20">
        <v>5774</v>
      </c>
      <c r="M41" s="39"/>
      <c r="N41" s="38">
        <v>97.616229923922219</v>
      </c>
      <c r="O41" s="11"/>
    </row>
    <row r="42" spans="1:53" ht="20.25" customHeight="1">
      <c r="A42" s="112" t="s">
        <v>91</v>
      </c>
      <c r="B42" s="112"/>
      <c r="C42" s="199"/>
      <c r="D42" s="22" t="s">
        <v>0</v>
      </c>
      <c r="E42" s="38"/>
      <c r="F42" s="159">
        <v>0</v>
      </c>
      <c r="G42" s="42"/>
      <c r="H42" s="40">
        <v>933</v>
      </c>
      <c r="I42" s="39"/>
      <c r="J42" s="159" t="s">
        <v>108</v>
      </c>
      <c r="K42" s="41"/>
      <c r="L42" s="43" t="s">
        <v>0</v>
      </c>
      <c r="M42" s="39"/>
      <c r="N42" s="159">
        <v>0</v>
      </c>
      <c r="O42" s="11"/>
    </row>
    <row r="43" spans="1:53" ht="20.25" customHeight="1">
      <c r="A43" s="112" t="s">
        <v>90</v>
      </c>
      <c r="B43" s="112"/>
      <c r="C43" s="199"/>
      <c r="D43" s="20">
        <v>55699</v>
      </c>
      <c r="E43" s="38"/>
      <c r="F43" s="38">
        <v>119.97630586968229</v>
      </c>
      <c r="G43" s="42"/>
      <c r="H43" s="13">
        <v>55123</v>
      </c>
      <c r="I43" s="39"/>
      <c r="J43" s="38">
        <v>119.35260365919672</v>
      </c>
      <c r="K43" s="41"/>
      <c r="L43" s="19">
        <v>64279</v>
      </c>
      <c r="M43" s="39"/>
      <c r="N43" s="38">
        <v>98.705506587635512</v>
      </c>
      <c r="O43" s="11"/>
      <c r="AZ43" s="124">
        <v>14778898</v>
      </c>
      <c r="BA43" s="124">
        <v>14562161</v>
      </c>
    </row>
    <row r="44" spans="1:53" ht="20.25" customHeight="1">
      <c r="A44" s="112" t="s">
        <v>89</v>
      </c>
      <c r="B44" s="112"/>
      <c r="C44" s="199"/>
      <c r="D44" s="22" t="s">
        <v>0</v>
      </c>
      <c r="E44" s="38"/>
      <c r="F44" s="159" t="s">
        <v>0</v>
      </c>
      <c r="G44" s="42"/>
      <c r="H44" s="40" t="s">
        <v>0</v>
      </c>
      <c r="I44" s="39"/>
      <c r="J44" s="159" t="s">
        <v>0</v>
      </c>
      <c r="K44" s="41"/>
      <c r="L44" s="40" t="s">
        <v>0</v>
      </c>
      <c r="M44" s="39"/>
      <c r="N44" s="159" t="s">
        <v>0</v>
      </c>
      <c r="O44" s="11"/>
    </row>
    <row r="45" spans="1:53" ht="20.25" customHeight="1" thickBot="1">
      <c r="A45" s="201" t="s">
        <v>88</v>
      </c>
      <c r="B45" s="201"/>
      <c r="C45" s="202"/>
      <c r="D45" s="37">
        <v>3009</v>
      </c>
      <c r="E45" s="31"/>
      <c r="F45" s="30">
        <v>98.915187376725839</v>
      </c>
      <c r="G45" s="36"/>
      <c r="H45" s="35" t="s">
        <v>0</v>
      </c>
      <c r="I45" s="34"/>
      <c r="J45" s="203">
        <v>0</v>
      </c>
      <c r="K45" s="33"/>
      <c r="L45" s="32">
        <v>1932</v>
      </c>
      <c r="M45" s="31"/>
      <c r="N45" s="30">
        <v>101.36411332633787</v>
      </c>
      <c r="O45" s="29"/>
    </row>
    <row r="46" spans="1:53" ht="12">
      <c r="A46" s="210" t="s">
        <v>117</v>
      </c>
      <c r="B46" s="105"/>
      <c r="C46" s="105"/>
      <c r="D46" s="6"/>
      <c r="E46" s="6"/>
      <c r="F46" s="54"/>
      <c r="G46" s="54"/>
      <c r="H46" s="6"/>
      <c r="I46" s="6"/>
      <c r="J46" s="54"/>
      <c r="K46" s="54"/>
      <c r="L46" s="54"/>
      <c r="M46" s="54"/>
      <c r="N46" s="54"/>
      <c r="O46" s="54"/>
    </row>
    <row r="47" spans="1:53" s="100" customFormat="1" ht="23.1" customHeight="1">
      <c r="D47" s="171"/>
      <c r="E47" s="171"/>
      <c r="F47" s="211"/>
      <c r="G47" s="211"/>
      <c r="H47" s="171"/>
      <c r="I47" s="171"/>
      <c r="J47" s="211"/>
      <c r="K47" s="211"/>
      <c r="L47" s="211"/>
      <c r="M47" s="211"/>
      <c r="N47" s="211"/>
      <c r="O47" s="212"/>
    </row>
  </sheetData>
  <mergeCells count="42">
    <mergeCell ref="N3:O3"/>
    <mergeCell ref="D2:G2"/>
    <mergeCell ref="H2:K2"/>
    <mergeCell ref="L2:O2"/>
    <mergeCell ref="D3:E3"/>
    <mergeCell ref="F3:G3"/>
    <mergeCell ref="H3:I3"/>
    <mergeCell ref="J3:K3"/>
    <mergeCell ref="L3:M3"/>
    <mergeCell ref="A14:B14"/>
    <mergeCell ref="A4:B4"/>
    <mergeCell ref="A12:B12"/>
    <mergeCell ref="A13:B13"/>
    <mergeCell ref="A19:B19"/>
    <mergeCell ref="A15:B15"/>
    <mergeCell ref="A16:B16"/>
    <mergeCell ref="A17:B17"/>
    <mergeCell ref="A18:B18"/>
    <mergeCell ref="N26:O26"/>
    <mergeCell ref="A36:B36"/>
    <mergeCell ref="L26:M26"/>
    <mergeCell ref="H25:K25"/>
    <mergeCell ref="L25:O25"/>
    <mergeCell ref="H26:I26"/>
    <mergeCell ref="J26:K26"/>
    <mergeCell ref="A27:B27"/>
    <mergeCell ref="A21:B21"/>
    <mergeCell ref="A22:B22"/>
    <mergeCell ref="A20:B20"/>
    <mergeCell ref="D26:E26"/>
    <mergeCell ref="F26:G26"/>
    <mergeCell ref="D25:G25"/>
    <mergeCell ref="A44:B44"/>
    <mergeCell ref="A38:B38"/>
    <mergeCell ref="A35:B35"/>
    <mergeCell ref="A45:B45"/>
    <mergeCell ref="A43:B43"/>
    <mergeCell ref="A39:B39"/>
    <mergeCell ref="A40:B40"/>
    <mergeCell ref="A41:B41"/>
    <mergeCell ref="A42:B42"/>
    <mergeCell ref="A37:B37"/>
  </mergeCells>
  <phoneticPr fontId="2"/>
  <printOptions horizontalCentered="1" gridLinesSet="0"/>
  <pageMargins left="0.47244094488188981" right="0.47244094488188981" top="0.74803149606299213" bottom="0.70866141732283472" header="0.51181102362204722" footer="0.31496062992125984"/>
  <pageSetup paperSize="9" scale="87" firstPageNumber="201" fitToWidth="0" pageOrder="overThenDown" orientation="portrait" blackAndWhite="1" r:id="rId1"/>
  <headerFooter scaleWithDoc="0" alignWithMargins="0">
    <oddFooter>&amp;C&amp;"游明朝,標準"&amp;10&amp;P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tabSelected="1" view="pageBreakPreview" zoomScaleNormal="75" zoomScaleSheetLayoutView="100" workbookViewId="0">
      <selection activeCell="O17" sqref="O17"/>
    </sheetView>
  </sheetViews>
  <sheetFormatPr defaultColWidth="8" defaultRowHeight="15.95" customHeight="1"/>
  <cols>
    <col min="1" max="1" width="4.125" style="75" customWidth="1"/>
    <col min="2" max="2" width="0.875" style="75" customWidth="1"/>
    <col min="3" max="3" width="6.625" style="75" customWidth="1"/>
    <col min="4" max="4" width="0.875" style="75" customWidth="1"/>
    <col min="5" max="5" width="3.625" style="75" customWidth="1"/>
    <col min="6" max="6" width="0.875" style="75" customWidth="1"/>
    <col min="7" max="7" width="1" style="75" customWidth="1"/>
    <col min="8" max="8" width="8" style="75" customWidth="1"/>
    <col min="9" max="10" width="0.875" style="75" customWidth="1"/>
    <col min="11" max="11" width="12" style="75" customWidth="1"/>
    <col min="12" max="12" width="6.25" style="75" customWidth="1"/>
    <col min="13" max="13" width="5.625" style="75" customWidth="1"/>
    <col min="14" max="14" width="6.625" style="75" customWidth="1"/>
    <col min="15" max="15" width="12.125" style="75" customWidth="1"/>
    <col min="16" max="16" width="0.875" style="75" customWidth="1"/>
    <col min="17" max="17" width="3.625" style="75" customWidth="1"/>
    <col min="18" max="18" width="18.625" style="75" customWidth="1"/>
    <col min="19" max="19" width="0.5" style="75" customWidth="1"/>
    <col min="20" max="20" width="18.75" style="75" customWidth="1"/>
    <col min="21" max="21" width="0.875" style="75" customWidth="1"/>
    <col min="22" max="22" width="18.75" style="75" customWidth="1"/>
    <col min="23" max="23" width="0.625" style="75" customWidth="1"/>
    <col min="24" max="24" width="18.75" style="75" customWidth="1"/>
    <col min="25" max="25" width="0.75" style="75" customWidth="1"/>
    <col min="26" max="26" width="5" style="75" customWidth="1"/>
    <col min="27" max="27" width="12.75" style="75" customWidth="1"/>
    <col min="28" max="28" width="0.75" style="75" customWidth="1"/>
    <col min="29" max="29" width="18.75" style="75" customWidth="1"/>
    <col min="30" max="30" width="1.375" style="75" customWidth="1"/>
    <col min="31" max="16384" width="8" style="75"/>
  </cols>
  <sheetData>
    <row r="1" spans="1:30" ht="23.25" customHeight="1" thickBot="1">
      <c r="A1" s="214" t="s">
        <v>201</v>
      </c>
      <c r="AD1" s="215" t="s">
        <v>200</v>
      </c>
    </row>
    <row r="2" spans="1:30" ht="20.25" customHeight="1">
      <c r="A2" s="216" t="s">
        <v>199</v>
      </c>
      <c r="B2" s="216"/>
      <c r="C2" s="216"/>
      <c r="D2" s="216"/>
      <c r="E2" s="216"/>
      <c r="F2" s="216"/>
      <c r="G2" s="216"/>
      <c r="H2" s="216"/>
      <c r="I2" s="216"/>
      <c r="J2" s="216"/>
      <c r="K2" s="216"/>
      <c r="L2" s="216"/>
      <c r="M2" s="216"/>
      <c r="N2" s="216"/>
      <c r="O2" s="216"/>
      <c r="P2" s="217"/>
      <c r="Q2" s="89" t="s">
        <v>198</v>
      </c>
      <c r="R2" s="90"/>
      <c r="S2" s="78"/>
      <c r="T2" s="90" t="s">
        <v>197</v>
      </c>
      <c r="U2" s="94"/>
      <c r="V2" s="89" t="s">
        <v>196</v>
      </c>
      <c r="W2" s="94"/>
      <c r="X2" s="89" t="s">
        <v>195</v>
      </c>
      <c r="Y2" s="94"/>
      <c r="Z2" s="91" t="s">
        <v>77</v>
      </c>
      <c r="AA2" s="92"/>
      <c r="AB2" s="93"/>
      <c r="AC2" s="89" t="s">
        <v>194</v>
      </c>
      <c r="AD2" s="90"/>
    </row>
    <row r="3" spans="1:30" ht="15.95" customHeight="1">
      <c r="A3" s="218" t="s">
        <v>193</v>
      </c>
      <c r="B3" s="218"/>
      <c r="C3" s="218"/>
      <c r="D3" s="218"/>
      <c r="E3" s="218"/>
      <c r="F3" s="218"/>
      <c r="G3" s="218"/>
      <c r="H3" s="218"/>
      <c r="I3" s="219"/>
      <c r="J3" s="220"/>
      <c r="K3" s="221" t="s">
        <v>203</v>
      </c>
      <c r="L3" s="221" t="s">
        <v>192</v>
      </c>
      <c r="M3" s="218" t="s">
        <v>187</v>
      </c>
      <c r="N3" s="218"/>
      <c r="O3" s="218"/>
      <c r="P3" s="222"/>
      <c r="Q3" s="220"/>
      <c r="R3" s="69">
        <v>1094520</v>
      </c>
      <c r="S3" s="69"/>
      <c r="T3" s="46">
        <v>269095</v>
      </c>
      <c r="U3" s="223"/>
      <c r="V3" s="224">
        <v>281607</v>
      </c>
      <c r="W3" s="223"/>
      <c r="X3" s="225">
        <v>300257</v>
      </c>
      <c r="Y3" s="223"/>
      <c r="Z3" s="69"/>
      <c r="AA3" s="46">
        <v>242924</v>
      </c>
      <c r="AB3" s="223"/>
      <c r="AC3" s="225">
        <v>275483</v>
      </c>
      <c r="AD3" s="69"/>
    </row>
    <row r="4" spans="1:30" ht="15.95" customHeight="1">
      <c r="A4" s="226"/>
      <c r="B4" s="226"/>
      <c r="C4" s="226"/>
      <c r="D4" s="226"/>
      <c r="E4" s="226"/>
      <c r="F4" s="226"/>
      <c r="G4" s="226"/>
      <c r="H4" s="226"/>
      <c r="I4" s="222"/>
      <c r="J4" s="220"/>
      <c r="K4" s="220" t="s">
        <v>191</v>
      </c>
      <c r="L4" s="227" t="s">
        <v>190</v>
      </c>
      <c r="M4" s="226" t="s">
        <v>187</v>
      </c>
      <c r="N4" s="226"/>
      <c r="O4" s="226"/>
      <c r="P4" s="222"/>
      <c r="Q4" s="220"/>
      <c r="R4" s="6">
        <v>540158</v>
      </c>
      <c r="S4" s="6"/>
      <c r="T4" s="11">
        <v>136490</v>
      </c>
      <c r="U4" s="228"/>
      <c r="V4" s="70">
        <v>138184</v>
      </c>
      <c r="W4" s="228"/>
      <c r="X4" s="229">
        <v>138101</v>
      </c>
      <c r="Y4" s="228"/>
      <c r="Z4" s="6"/>
      <c r="AA4" s="11">
        <v>103616</v>
      </c>
      <c r="AB4" s="228"/>
      <c r="AC4" s="229">
        <v>122567</v>
      </c>
      <c r="AD4" s="6"/>
    </row>
    <row r="5" spans="1:30" ht="15.95" customHeight="1">
      <c r="A5" s="230"/>
      <c r="B5" s="230"/>
      <c r="C5" s="230"/>
      <c r="D5" s="230"/>
      <c r="E5" s="230"/>
      <c r="F5" s="230"/>
      <c r="G5" s="230"/>
      <c r="H5" s="230"/>
      <c r="I5" s="231"/>
      <c r="J5" s="232"/>
      <c r="K5" s="232" t="s">
        <v>189</v>
      </c>
      <c r="L5" s="232" t="s">
        <v>188</v>
      </c>
      <c r="M5" s="230" t="s">
        <v>187</v>
      </c>
      <c r="N5" s="230"/>
      <c r="O5" s="230"/>
      <c r="P5" s="231"/>
      <c r="Q5" s="232"/>
      <c r="R5" s="233">
        <v>363</v>
      </c>
      <c r="S5" s="233"/>
      <c r="T5" s="233">
        <v>112</v>
      </c>
      <c r="U5" s="234"/>
      <c r="V5" s="235">
        <v>112</v>
      </c>
      <c r="W5" s="234"/>
      <c r="X5" s="236">
        <v>106</v>
      </c>
      <c r="Y5" s="234"/>
      <c r="Z5" s="237"/>
      <c r="AA5" s="233">
        <v>108</v>
      </c>
      <c r="AB5" s="234"/>
      <c r="AC5" s="236">
        <v>128</v>
      </c>
      <c r="AD5" s="237"/>
    </row>
    <row r="6" spans="1:30" ht="15.95" customHeight="1">
      <c r="A6" s="238" t="s">
        <v>186</v>
      </c>
      <c r="B6" s="238"/>
      <c r="C6" s="239"/>
      <c r="D6" s="239"/>
      <c r="E6" s="239"/>
      <c r="F6" s="240"/>
      <c r="G6" s="240"/>
      <c r="H6" s="240"/>
      <c r="I6" s="222"/>
      <c r="J6" s="220"/>
      <c r="K6" s="218" t="s">
        <v>185</v>
      </c>
      <c r="L6" s="218"/>
      <c r="M6" s="226"/>
      <c r="N6" s="226"/>
      <c r="O6" s="215" t="s">
        <v>184</v>
      </c>
      <c r="P6" s="241"/>
      <c r="Q6" s="215"/>
      <c r="R6" s="6">
        <v>592710351</v>
      </c>
      <c r="S6" s="6"/>
      <c r="T6" s="11">
        <v>138449179</v>
      </c>
      <c r="U6" s="228"/>
      <c r="V6" s="70">
        <v>150039577</v>
      </c>
      <c r="W6" s="228"/>
      <c r="X6" s="229">
        <v>149792948</v>
      </c>
      <c r="Y6" s="228"/>
      <c r="Z6" s="6"/>
      <c r="AA6" s="46">
        <v>120040990</v>
      </c>
      <c r="AB6" s="228"/>
      <c r="AC6" s="229">
        <v>134877190</v>
      </c>
      <c r="AD6" s="6"/>
    </row>
    <row r="7" spans="1:30" ht="15.95" customHeight="1">
      <c r="A7" s="238"/>
      <c r="B7" s="238"/>
      <c r="C7" s="239"/>
      <c r="D7" s="239"/>
      <c r="E7" s="239"/>
      <c r="F7" s="240"/>
      <c r="G7" s="240"/>
      <c r="H7" s="240"/>
      <c r="I7" s="222"/>
      <c r="J7" s="220"/>
      <c r="K7" s="226" t="s">
        <v>183</v>
      </c>
      <c r="L7" s="226"/>
      <c r="M7" s="226"/>
      <c r="N7" s="226"/>
      <c r="O7" s="215"/>
      <c r="P7" s="241"/>
      <c r="Q7" s="215"/>
      <c r="R7" s="6">
        <v>219176000</v>
      </c>
      <c r="S7" s="6"/>
      <c r="T7" s="11">
        <v>33996376</v>
      </c>
      <c r="U7" s="228"/>
      <c r="V7" s="70">
        <v>43478473</v>
      </c>
      <c r="W7" s="228"/>
      <c r="X7" s="229">
        <v>44354122</v>
      </c>
      <c r="Y7" s="228"/>
      <c r="Z7" s="6"/>
      <c r="AA7" s="11">
        <v>36206708</v>
      </c>
      <c r="AB7" s="228"/>
      <c r="AC7" s="229">
        <v>40000000</v>
      </c>
      <c r="AD7" s="6"/>
    </row>
    <row r="8" spans="1:30" ht="15.95" customHeight="1">
      <c r="A8" s="238"/>
      <c r="B8" s="238"/>
      <c r="C8" s="239"/>
      <c r="D8" s="239"/>
      <c r="E8" s="239"/>
      <c r="F8" s="240"/>
      <c r="G8" s="240"/>
      <c r="H8" s="240"/>
      <c r="I8" s="222"/>
      <c r="J8" s="220"/>
      <c r="K8" s="226" t="s">
        <v>182</v>
      </c>
      <c r="L8" s="226"/>
      <c r="M8" s="226"/>
      <c r="N8" s="226"/>
      <c r="O8" s="215"/>
      <c r="P8" s="241"/>
      <c r="Q8" s="215"/>
      <c r="R8" s="6">
        <v>223934000</v>
      </c>
      <c r="S8" s="6"/>
      <c r="T8" s="11">
        <v>33996376</v>
      </c>
      <c r="U8" s="228"/>
      <c r="V8" s="70">
        <v>42728473</v>
      </c>
      <c r="W8" s="228"/>
      <c r="X8" s="229">
        <v>43160721</v>
      </c>
      <c r="Y8" s="228"/>
      <c r="Z8" s="6"/>
      <c r="AA8" s="11">
        <v>35996708</v>
      </c>
      <c r="AB8" s="228"/>
      <c r="AC8" s="229">
        <v>40000000</v>
      </c>
      <c r="AD8" s="6"/>
    </row>
    <row r="9" spans="1:30" ht="15.95" customHeight="1">
      <c r="A9" s="238"/>
      <c r="B9" s="238"/>
      <c r="C9" s="239"/>
      <c r="D9" s="239"/>
      <c r="E9" s="239"/>
      <c r="F9" s="240"/>
      <c r="G9" s="240"/>
      <c r="H9" s="240"/>
      <c r="I9" s="222"/>
      <c r="J9" s="220"/>
      <c r="K9" s="226" t="s">
        <v>181</v>
      </c>
      <c r="L9" s="226"/>
      <c r="M9" s="226"/>
      <c r="N9" s="226"/>
      <c r="O9" s="215" t="s">
        <v>180</v>
      </c>
      <c r="P9" s="241"/>
      <c r="Q9" s="215"/>
      <c r="R9" s="6">
        <v>227778646</v>
      </c>
      <c r="S9" s="242"/>
      <c r="T9" s="11">
        <v>35943464</v>
      </c>
      <c r="U9" s="228"/>
      <c r="V9" s="70">
        <v>43306439</v>
      </c>
      <c r="W9" s="228"/>
      <c r="X9" s="229">
        <v>44764142</v>
      </c>
      <c r="Y9" s="228"/>
      <c r="Z9" s="13"/>
      <c r="AA9" s="11">
        <v>37734700</v>
      </c>
      <c r="AB9" s="228"/>
      <c r="AC9" s="229">
        <v>41473290</v>
      </c>
      <c r="AD9" s="6"/>
    </row>
    <row r="10" spans="1:30" ht="15.95" customHeight="1">
      <c r="A10" s="238"/>
      <c r="B10" s="238"/>
      <c r="C10" s="239"/>
      <c r="D10" s="239"/>
      <c r="E10" s="239"/>
      <c r="F10" s="240"/>
      <c r="G10" s="240"/>
      <c r="H10" s="240"/>
      <c r="I10" s="222"/>
      <c r="J10" s="220"/>
      <c r="K10" s="226" t="s">
        <v>172</v>
      </c>
      <c r="L10" s="226"/>
      <c r="M10" s="226"/>
      <c r="N10" s="226"/>
      <c r="O10" s="215" t="s">
        <v>179</v>
      </c>
      <c r="P10" s="241"/>
      <c r="Q10" s="215"/>
      <c r="R10" s="6">
        <v>224908035</v>
      </c>
      <c r="S10" s="242"/>
      <c r="T10" s="11">
        <v>34298236</v>
      </c>
      <c r="U10" s="228"/>
      <c r="V10" s="70">
        <v>42529792</v>
      </c>
      <c r="W10" s="228"/>
      <c r="X10" s="229">
        <v>43281791</v>
      </c>
      <c r="Y10" s="228"/>
      <c r="Z10" s="13"/>
      <c r="AA10" s="11">
        <v>36504766</v>
      </c>
      <c r="AB10" s="228"/>
      <c r="AC10" s="229">
        <v>40396317</v>
      </c>
      <c r="AD10" s="6"/>
    </row>
    <row r="11" spans="1:30" ht="15.95" customHeight="1">
      <c r="A11" s="238"/>
      <c r="B11" s="238"/>
      <c r="C11" s="239"/>
      <c r="D11" s="239"/>
      <c r="E11" s="239"/>
      <c r="F11" s="240"/>
      <c r="G11" s="240"/>
      <c r="H11" s="240"/>
      <c r="I11" s="222"/>
      <c r="J11" s="220"/>
      <c r="K11" s="226" t="s">
        <v>178</v>
      </c>
      <c r="L11" s="226"/>
      <c r="M11" s="226"/>
      <c r="N11" s="226"/>
      <c r="O11" s="215" t="s">
        <v>177</v>
      </c>
      <c r="P11" s="241"/>
      <c r="Q11" s="215"/>
      <c r="R11" s="54">
        <f>R10/R9*100</f>
        <v>98.739736559852943</v>
      </c>
      <c r="S11" s="243"/>
      <c r="T11" s="54">
        <f>T10/T9*100</f>
        <v>95.422733880073437</v>
      </c>
      <c r="U11" s="244"/>
      <c r="V11" s="245">
        <f>V10/V9*100</f>
        <v>98.20662465459236</v>
      </c>
      <c r="W11" s="244"/>
      <c r="X11" s="245">
        <f>X10/X9*100</f>
        <v>96.688530297308048</v>
      </c>
      <c r="Y11" s="244"/>
      <c r="Z11" s="245"/>
      <c r="AA11" s="54">
        <f>AA10/AA9*100</f>
        <v>96.740575650528555</v>
      </c>
      <c r="AB11" s="244"/>
      <c r="AC11" s="245">
        <f>AC10/AC9*100</f>
        <v>97.403213007697246</v>
      </c>
      <c r="AD11" s="54"/>
    </row>
    <row r="12" spans="1:30" ht="15.95" customHeight="1">
      <c r="A12" s="238"/>
      <c r="B12" s="238"/>
      <c r="C12" s="239"/>
      <c r="D12" s="239"/>
      <c r="E12" s="239"/>
      <c r="F12" s="240"/>
      <c r="G12" s="240"/>
      <c r="H12" s="240"/>
      <c r="I12" s="222"/>
      <c r="J12" s="220"/>
      <c r="K12" s="226" t="s">
        <v>176</v>
      </c>
      <c r="L12" s="226"/>
      <c r="M12" s="226"/>
      <c r="N12" s="226"/>
      <c r="O12" s="215"/>
      <c r="P12" s="241"/>
      <c r="Q12" s="215"/>
      <c r="R12" s="6">
        <v>196281</v>
      </c>
      <c r="S12" s="6"/>
      <c r="T12" s="11">
        <v>221089</v>
      </c>
      <c r="U12" s="228"/>
      <c r="V12" s="70">
        <v>57295</v>
      </c>
      <c r="W12" s="228"/>
      <c r="X12" s="229">
        <v>227377</v>
      </c>
      <c r="Y12" s="228"/>
      <c r="Z12" s="13"/>
      <c r="AA12" s="11">
        <v>112986</v>
      </c>
      <c r="AB12" s="228"/>
      <c r="AC12" s="229">
        <v>51556</v>
      </c>
      <c r="AD12" s="6"/>
    </row>
    <row r="13" spans="1:30" ht="15.95" customHeight="1">
      <c r="A13" s="238"/>
      <c r="B13" s="238"/>
      <c r="C13" s="239"/>
      <c r="D13" s="239"/>
      <c r="E13" s="239"/>
      <c r="F13" s="240"/>
      <c r="G13" s="240"/>
      <c r="H13" s="240"/>
      <c r="I13" s="231"/>
      <c r="J13" s="232"/>
      <c r="K13" s="230" t="s">
        <v>175</v>
      </c>
      <c r="L13" s="230"/>
      <c r="M13" s="230"/>
      <c r="N13" s="230"/>
      <c r="O13" s="246" t="s">
        <v>174</v>
      </c>
      <c r="P13" s="247"/>
      <c r="Q13" s="246"/>
      <c r="R13" s="248">
        <f>R10/R6*100</f>
        <v>37.945690440624681</v>
      </c>
      <c r="S13" s="248"/>
      <c r="T13" s="248">
        <f>T10/T6*100</f>
        <v>24.773159543257385</v>
      </c>
      <c r="U13" s="249"/>
      <c r="V13" s="250">
        <f>V10/V6*100</f>
        <v>28.345715744053319</v>
      </c>
      <c r="W13" s="249"/>
      <c r="X13" s="250">
        <f>X10/X6*100</f>
        <v>28.894411638123312</v>
      </c>
      <c r="Y13" s="249"/>
      <c r="Z13" s="250"/>
      <c r="AA13" s="248">
        <f>AA10/AA6*100</f>
        <v>30.410250698532227</v>
      </c>
      <c r="AB13" s="249"/>
      <c r="AC13" s="251">
        <f>AC10/AC6*100</f>
        <v>29.950443807436972</v>
      </c>
      <c r="AD13" s="248"/>
    </row>
    <row r="14" spans="1:30" ht="15.95" customHeight="1">
      <c r="A14" s="252" t="s">
        <v>173</v>
      </c>
      <c r="B14" s="253"/>
      <c r="C14" s="238" t="s">
        <v>172</v>
      </c>
      <c r="D14" s="239"/>
      <c r="E14" s="239"/>
      <c r="F14" s="240"/>
      <c r="G14" s="240"/>
      <c r="H14" s="240"/>
      <c r="I14" s="222"/>
      <c r="J14" s="220"/>
      <c r="K14" s="218" t="s">
        <v>171</v>
      </c>
      <c r="L14" s="218"/>
      <c r="M14" s="218"/>
      <c r="N14" s="218"/>
      <c r="O14" s="215" t="s">
        <v>170</v>
      </c>
      <c r="P14" s="241"/>
      <c r="Q14" s="215"/>
      <c r="R14" s="254">
        <v>224908035</v>
      </c>
      <c r="S14" s="254"/>
      <c r="T14" s="255">
        <v>34298236</v>
      </c>
      <c r="U14" s="256"/>
      <c r="V14" s="257">
        <v>42529791</v>
      </c>
      <c r="W14" s="256"/>
      <c r="X14" s="258">
        <v>43281791</v>
      </c>
      <c r="Y14" s="256"/>
      <c r="Z14" s="258"/>
      <c r="AA14" s="259">
        <v>36504766</v>
      </c>
      <c r="AB14" s="256"/>
      <c r="AC14" s="258">
        <v>40396317</v>
      </c>
      <c r="AD14" s="254"/>
    </row>
    <row r="15" spans="1:30" ht="15.95" customHeight="1">
      <c r="A15" s="260"/>
      <c r="B15" s="261"/>
      <c r="C15" s="238"/>
      <c r="D15" s="239"/>
      <c r="E15" s="239"/>
      <c r="F15" s="240"/>
      <c r="G15" s="240"/>
      <c r="H15" s="240"/>
      <c r="I15" s="222"/>
      <c r="J15" s="232"/>
      <c r="K15" s="230" t="s">
        <v>169</v>
      </c>
      <c r="L15" s="230"/>
      <c r="M15" s="230"/>
      <c r="N15" s="230"/>
      <c r="O15" s="246" t="s">
        <v>168</v>
      </c>
      <c r="P15" s="247"/>
      <c r="Q15" s="215"/>
      <c r="R15" s="254">
        <v>24392605</v>
      </c>
      <c r="S15" s="254"/>
      <c r="T15" s="255">
        <v>8073131</v>
      </c>
      <c r="U15" s="256"/>
      <c r="V15" s="257">
        <v>11009740</v>
      </c>
      <c r="W15" s="256"/>
      <c r="X15" s="258">
        <v>10359843</v>
      </c>
      <c r="Y15" s="256"/>
      <c r="Z15" s="258"/>
      <c r="AA15" s="255">
        <v>9101648</v>
      </c>
      <c r="AB15" s="256"/>
      <c r="AC15" s="258">
        <v>10195831</v>
      </c>
      <c r="AD15" s="254"/>
    </row>
    <row r="16" spans="1:30" ht="15.95" customHeight="1">
      <c r="A16" s="260"/>
      <c r="B16" s="262"/>
      <c r="C16" s="238"/>
      <c r="D16" s="239"/>
      <c r="E16" s="239"/>
      <c r="F16" s="240"/>
      <c r="G16" s="240"/>
      <c r="H16" s="240"/>
      <c r="I16" s="231"/>
      <c r="J16" s="263"/>
      <c r="K16" s="264" t="s">
        <v>161</v>
      </c>
      <c r="L16" s="264"/>
      <c r="M16" s="264"/>
      <c r="N16" s="264"/>
      <c r="O16" s="265" t="s">
        <v>167</v>
      </c>
      <c r="P16" s="247"/>
      <c r="Q16" s="246"/>
      <c r="R16" s="237">
        <f>R14+R15</f>
        <v>249300640</v>
      </c>
      <c r="S16" s="237"/>
      <c r="T16" s="233">
        <f>T14+T15</f>
        <v>42371367</v>
      </c>
      <c r="U16" s="234"/>
      <c r="V16" s="235">
        <f>V14+V15</f>
        <v>53539531</v>
      </c>
      <c r="W16" s="234"/>
      <c r="X16" s="236">
        <f>X14+X15</f>
        <v>53641634</v>
      </c>
      <c r="Y16" s="234"/>
      <c r="Z16" s="266"/>
      <c r="AA16" s="233">
        <f>AA14+AA15</f>
        <v>45606414</v>
      </c>
      <c r="AB16" s="234"/>
      <c r="AC16" s="233">
        <f>AC14+AC15</f>
        <v>50592148</v>
      </c>
      <c r="AD16" s="237"/>
    </row>
    <row r="17" spans="1:30" ht="15.95" customHeight="1">
      <c r="A17" s="260"/>
      <c r="B17" s="261"/>
      <c r="C17" s="238" t="s">
        <v>166</v>
      </c>
      <c r="D17" s="239"/>
      <c r="E17" s="239"/>
      <c r="F17" s="240"/>
      <c r="G17" s="240"/>
      <c r="H17" s="240"/>
      <c r="I17" s="222"/>
      <c r="J17" s="220"/>
      <c r="K17" s="218" t="s">
        <v>165</v>
      </c>
      <c r="L17" s="218"/>
      <c r="M17" s="218"/>
      <c r="N17" s="218"/>
      <c r="O17" s="215"/>
      <c r="P17" s="241"/>
      <c r="Q17" s="215"/>
      <c r="R17" s="254">
        <v>2855303</v>
      </c>
      <c r="S17" s="254"/>
      <c r="T17" s="255">
        <v>678362</v>
      </c>
      <c r="U17" s="256"/>
      <c r="V17" s="257">
        <v>643040</v>
      </c>
      <c r="W17" s="256"/>
      <c r="X17" s="258">
        <v>570520</v>
      </c>
      <c r="Y17" s="256"/>
      <c r="Z17" s="258"/>
      <c r="AA17" s="259">
        <v>681711</v>
      </c>
      <c r="AB17" s="256"/>
      <c r="AC17" s="258">
        <v>741276</v>
      </c>
      <c r="AD17" s="254"/>
    </row>
    <row r="18" spans="1:30" ht="15.95" customHeight="1">
      <c r="A18" s="260"/>
      <c r="B18" s="261"/>
      <c r="C18" s="238"/>
      <c r="D18" s="239"/>
      <c r="E18" s="239"/>
      <c r="F18" s="240"/>
      <c r="G18" s="240"/>
      <c r="H18" s="240"/>
      <c r="I18" s="222"/>
      <c r="J18" s="220"/>
      <c r="K18" s="226" t="s">
        <v>164</v>
      </c>
      <c r="L18" s="226"/>
      <c r="M18" s="226"/>
      <c r="N18" s="226"/>
      <c r="O18" s="215"/>
      <c r="P18" s="241"/>
      <c r="Q18" s="215"/>
      <c r="R18" s="254">
        <v>1960323</v>
      </c>
      <c r="S18" s="254"/>
      <c r="T18" s="255">
        <v>430931</v>
      </c>
      <c r="U18" s="256"/>
      <c r="V18" s="257">
        <v>377201</v>
      </c>
      <c r="W18" s="256"/>
      <c r="X18" s="258">
        <v>336595</v>
      </c>
      <c r="Y18" s="256"/>
      <c r="Z18" s="258"/>
      <c r="AA18" s="255">
        <v>241506</v>
      </c>
      <c r="AB18" s="256"/>
      <c r="AC18" s="258">
        <v>13152</v>
      </c>
      <c r="AD18" s="254"/>
    </row>
    <row r="19" spans="1:30" ht="15.95" customHeight="1">
      <c r="A19" s="260"/>
      <c r="B19" s="261"/>
      <c r="C19" s="238"/>
      <c r="D19" s="239"/>
      <c r="E19" s="239"/>
      <c r="F19" s="240"/>
      <c r="G19" s="240"/>
      <c r="H19" s="240"/>
      <c r="I19" s="222"/>
      <c r="J19" s="220"/>
      <c r="K19" s="226" t="s">
        <v>163</v>
      </c>
      <c r="L19" s="226"/>
      <c r="M19" s="226"/>
      <c r="N19" s="226"/>
      <c r="O19" s="215"/>
      <c r="P19" s="241"/>
      <c r="Q19" s="215"/>
      <c r="R19" s="254">
        <v>7466</v>
      </c>
      <c r="S19" s="254"/>
      <c r="T19" s="255">
        <v>1919</v>
      </c>
      <c r="U19" s="256"/>
      <c r="V19" s="257">
        <v>28</v>
      </c>
      <c r="W19" s="256"/>
      <c r="X19" s="258">
        <v>26</v>
      </c>
      <c r="Y19" s="256"/>
      <c r="Z19" s="258"/>
      <c r="AA19" s="255" t="s">
        <v>0</v>
      </c>
      <c r="AB19" s="256"/>
      <c r="AC19" s="258">
        <v>1804</v>
      </c>
      <c r="AD19" s="254"/>
    </row>
    <row r="20" spans="1:30" ht="15.95" customHeight="1">
      <c r="A20" s="260"/>
      <c r="B20" s="261"/>
      <c r="C20" s="238"/>
      <c r="D20" s="239"/>
      <c r="E20" s="239"/>
      <c r="F20" s="240"/>
      <c r="G20" s="240"/>
      <c r="H20" s="240"/>
      <c r="I20" s="222"/>
      <c r="J20" s="232"/>
      <c r="K20" s="230" t="s">
        <v>162</v>
      </c>
      <c r="L20" s="230"/>
      <c r="M20" s="230"/>
      <c r="N20" s="230"/>
      <c r="O20" s="246"/>
      <c r="P20" s="247"/>
      <c r="Q20" s="215"/>
      <c r="R20" s="255">
        <v>49926</v>
      </c>
      <c r="S20" s="255"/>
      <c r="T20" s="255" t="s">
        <v>0</v>
      </c>
      <c r="U20" s="267"/>
      <c r="V20" s="257">
        <v>24992</v>
      </c>
      <c r="W20" s="267"/>
      <c r="X20" s="257">
        <v>14483</v>
      </c>
      <c r="Y20" s="267"/>
      <c r="Z20" s="257"/>
      <c r="AA20" s="255">
        <v>17548</v>
      </c>
      <c r="AB20" s="267"/>
      <c r="AC20" s="257">
        <v>451341</v>
      </c>
      <c r="AD20" s="255"/>
    </row>
    <row r="21" spans="1:30" ht="15.95" customHeight="1">
      <c r="A21" s="260"/>
      <c r="B21" s="262"/>
      <c r="C21" s="238"/>
      <c r="D21" s="239"/>
      <c r="E21" s="239"/>
      <c r="F21" s="240"/>
      <c r="G21" s="240"/>
      <c r="H21" s="240"/>
      <c r="I21" s="231"/>
      <c r="J21" s="263"/>
      <c r="K21" s="264" t="s">
        <v>161</v>
      </c>
      <c r="L21" s="264"/>
      <c r="M21" s="264"/>
      <c r="N21" s="264"/>
      <c r="O21" s="265" t="s">
        <v>160</v>
      </c>
      <c r="P21" s="247"/>
      <c r="Q21" s="246"/>
      <c r="R21" s="237">
        <f>SUM(R17:R20)</f>
        <v>4873018</v>
      </c>
      <c r="S21" s="237"/>
      <c r="T21" s="233">
        <f>SUM(T17:T20)</f>
        <v>1111212</v>
      </c>
      <c r="U21" s="234"/>
      <c r="V21" s="235">
        <f>SUM(V17:V20)</f>
        <v>1045261</v>
      </c>
      <c r="W21" s="234"/>
      <c r="X21" s="236">
        <f>SUM(X17:X20)</f>
        <v>921624</v>
      </c>
      <c r="Y21" s="234"/>
      <c r="Z21" s="266"/>
      <c r="AA21" s="233">
        <f>SUM(AA17:AA20)</f>
        <v>940765</v>
      </c>
      <c r="AB21" s="234"/>
      <c r="AC21" s="236">
        <f>SUM(AC17:AC20)</f>
        <v>1207573</v>
      </c>
      <c r="AD21" s="237"/>
    </row>
    <row r="22" spans="1:30" ht="15.95" customHeight="1">
      <c r="A22" s="260"/>
      <c r="B22" s="268"/>
      <c r="C22" s="264" t="s">
        <v>159</v>
      </c>
      <c r="D22" s="264"/>
      <c r="E22" s="264"/>
      <c r="F22" s="264"/>
      <c r="G22" s="264"/>
      <c r="H22" s="264"/>
      <c r="I22" s="269"/>
      <c r="J22" s="263"/>
      <c r="K22" s="270"/>
      <c r="L22" s="270"/>
      <c r="M22" s="270"/>
      <c r="N22" s="270"/>
      <c r="O22" s="265" t="s">
        <v>158</v>
      </c>
      <c r="P22" s="247"/>
      <c r="Q22" s="246"/>
      <c r="R22" s="271">
        <v>1658368</v>
      </c>
      <c r="S22" s="271"/>
      <c r="T22" s="272">
        <v>414746</v>
      </c>
      <c r="U22" s="273"/>
      <c r="V22" s="274">
        <v>468224</v>
      </c>
      <c r="W22" s="273"/>
      <c r="X22" s="275">
        <v>460652</v>
      </c>
      <c r="Y22" s="273"/>
      <c r="Z22" s="275"/>
      <c r="AA22" s="276">
        <v>375816</v>
      </c>
      <c r="AB22" s="273"/>
      <c r="AC22" s="275">
        <v>440617</v>
      </c>
      <c r="AD22" s="271"/>
    </row>
    <row r="23" spans="1:30" ht="15.95" customHeight="1">
      <c r="A23" s="260"/>
      <c r="B23" s="261"/>
      <c r="C23" s="238" t="s">
        <v>157</v>
      </c>
      <c r="D23" s="239"/>
      <c r="E23" s="239"/>
      <c r="F23" s="240"/>
      <c r="G23" s="240"/>
      <c r="H23" s="240"/>
      <c r="I23" s="219"/>
      <c r="J23" s="221"/>
      <c r="K23" s="277" t="s">
        <v>156</v>
      </c>
      <c r="L23" s="277"/>
      <c r="M23" s="277"/>
      <c r="N23" s="277"/>
      <c r="O23" s="277"/>
      <c r="P23" s="278"/>
      <c r="Q23" s="279"/>
      <c r="R23" s="54">
        <f>R21/R16*100</f>
        <v>1.9546752868344019</v>
      </c>
      <c r="S23" s="54"/>
      <c r="T23" s="38">
        <f>T21/T16*100</f>
        <v>2.6225540469345727</v>
      </c>
      <c r="U23" s="244"/>
      <c r="V23" s="280">
        <f>V21/V16*100</f>
        <v>1.9523163174514919</v>
      </c>
      <c r="W23" s="244"/>
      <c r="X23" s="281">
        <f>X21/X16*100</f>
        <v>1.7181132103470227</v>
      </c>
      <c r="Y23" s="244"/>
      <c r="Z23" s="245"/>
      <c r="AA23" s="47">
        <f>AA21/AA16*100</f>
        <v>2.0627909925125882</v>
      </c>
      <c r="AB23" s="244"/>
      <c r="AC23" s="281">
        <f>AC21/AC16*100</f>
        <v>2.3868782958177621</v>
      </c>
      <c r="AD23" s="54"/>
    </row>
    <row r="24" spans="1:30" ht="15.95" customHeight="1">
      <c r="A24" s="282"/>
      <c r="B24" s="283"/>
      <c r="C24" s="238"/>
      <c r="D24" s="239"/>
      <c r="E24" s="239"/>
      <c r="F24" s="240"/>
      <c r="G24" s="240"/>
      <c r="H24" s="240"/>
      <c r="I24" s="231"/>
      <c r="J24" s="232"/>
      <c r="K24" s="284" t="s">
        <v>155</v>
      </c>
      <c r="L24" s="284"/>
      <c r="M24" s="284"/>
      <c r="N24" s="284"/>
      <c r="O24" s="284"/>
      <c r="P24" s="285"/>
      <c r="Q24" s="286"/>
      <c r="R24" s="287">
        <f>(R21-R22)/R14*100</f>
        <v>1.4293175430570988</v>
      </c>
      <c r="S24" s="287"/>
      <c r="T24" s="288">
        <f>(T21-T22)/T14*100</f>
        <v>2.0306175512933082</v>
      </c>
      <c r="U24" s="289"/>
      <c r="V24" s="290">
        <f>(V21-V22)/V14*100</f>
        <v>1.3567830606080336</v>
      </c>
      <c r="W24" s="289"/>
      <c r="X24" s="291">
        <f>(X21-X22)/X14*100</f>
        <v>1.0650483479299644</v>
      </c>
      <c r="Y24" s="289"/>
      <c r="Z24" s="292"/>
      <c r="AA24" s="288">
        <f>(AA21-AA22)/AA14*100</f>
        <v>1.5476034006080193</v>
      </c>
      <c r="AB24" s="289"/>
      <c r="AC24" s="291">
        <f>(AC21-AC22)/AC14*100</f>
        <v>1.8985790214489109</v>
      </c>
      <c r="AD24" s="287"/>
    </row>
    <row r="25" spans="1:30" ht="15.95" customHeight="1">
      <c r="A25" s="293" t="s">
        <v>154</v>
      </c>
      <c r="B25" s="253"/>
      <c r="C25" s="218" t="s">
        <v>153</v>
      </c>
      <c r="D25" s="294"/>
      <c r="E25" s="295" t="s">
        <v>152</v>
      </c>
      <c r="F25" s="252"/>
      <c r="G25" s="268"/>
      <c r="H25" s="263" t="s">
        <v>147</v>
      </c>
      <c r="I25" s="269"/>
      <c r="J25" s="263"/>
      <c r="K25" s="270"/>
      <c r="L25" s="270"/>
      <c r="M25" s="270"/>
      <c r="N25" s="270"/>
      <c r="O25" s="265" t="s">
        <v>151</v>
      </c>
      <c r="P25" s="296"/>
      <c r="Q25" s="265"/>
      <c r="R25" s="297">
        <v>3500</v>
      </c>
      <c r="S25" s="297"/>
      <c r="T25" s="276">
        <v>3500</v>
      </c>
      <c r="U25" s="298"/>
      <c r="V25" s="299">
        <v>3500</v>
      </c>
      <c r="W25" s="298"/>
      <c r="X25" s="300">
        <v>3500</v>
      </c>
      <c r="Y25" s="298"/>
      <c r="Z25" s="299"/>
      <c r="AA25" s="276">
        <v>3500</v>
      </c>
      <c r="AB25" s="298"/>
      <c r="AC25" s="300">
        <v>3500</v>
      </c>
      <c r="AD25" s="297"/>
    </row>
    <row r="26" spans="1:30" ht="15.95" customHeight="1">
      <c r="A26" s="293"/>
      <c r="B26" s="261"/>
      <c r="C26" s="226"/>
      <c r="D26" s="278"/>
      <c r="E26" s="301"/>
      <c r="F26" s="260"/>
      <c r="G26" s="302"/>
      <c r="H26" s="263" t="s">
        <v>150</v>
      </c>
      <c r="I26" s="269"/>
      <c r="J26" s="263"/>
      <c r="K26" s="264" t="s">
        <v>149</v>
      </c>
      <c r="L26" s="264"/>
      <c r="M26" s="264"/>
      <c r="N26" s="264"/>
      <c r="O26" s="265"/>
      <c r="P26" s="296"/>
      <c r="Q26" s="265"/>
      <c r="R26" s="265" t="s">
        <v>133</v>
      </c>
      <c r="S26" s="265"/>
      <c r="T26" s="265" t="s">
        <v>132</v>
      </c>
      <c r="U26" s="296"/>
      <c r="V26" s="303" t="s">
        <v>132</v>
      </c>
      <c r="W26" s="296"/>
      <c r="X26" s="303" t="s">
        <v>133</v>
      </c>
      <c r="Y26" s="296"/>
      <c r="Z26" s="303"/>
      <c r="AA26" s="265" t="s">
        <v>132</v>
      </c>
      <c r="AB26" s="296"/>
      <c r="AC26" s="303" t="s">
        <v>132</v>
      </c>
      <c r="AD26" s="265"/>
    </row>
    <row r="27" spans="1:30" ht="15.95" customHeight="1">
      <c r="A27" s="293"/>
      <c r="B27" s="261"/>
      <c r="C27" s="226"/>
      <c r="D27" s="278"/>
      <c r="E27" s="295" t="s">
        <v>148</v>
      </c>
      <c r="F27" s="252"/>
      <c r="G27" s="302"/>
      <c r="H27" s="230" t="s">
        <v>147</v>
      </c>
      <c r="I27" s="222"/>
      <c r="J27" s="220"/>
      <c r="K27" s="75" t="s">
        <v>204</v>
      </c>
      <c r="O27" s="215" t="s">
        <v>138</v>
      </c>
      <c r="P27" s="241"/>
      <c r="Q27" s="215"/>
      <c r="R27" s="254">
        <v>50000</v>
      </c>
      <c r="S27" s="254"/>
      <c r="T27" s="255">
        <v>50000</v>
      </c>
      <c r="U27" s="256"/>
      <c r="V27" s="257">
        <v>50000</v>
      </c>
      <c r="W27" s="256"/>
      <c r="X27" s="258">
        <v>60000</v>
      </c>
      <c r="Y27" s="256"/>
      <c r="Z27" s="258"/>
      <c r="AA27" s="255">
        <v>50000</v>
      </c>
      <c r="AB27" s="256"/>
      <c r="AC27" s="258">
        <v>50000</v>
      </c>
      <c r="AD27" s="254"/>
    </row>
    <row r="28" spans="1:30" ht="15.95" customHeight="1">
      <c r="A28" s="293"/>
      <c r="B28" s="261"/>
      <c r="C28" s="226"/>
      <c r="D28" s="278"/>
      <c r="E28" s="301"/>
      <c r="F28" s="260"/>
      <c r="G28" s="304"/>
      <c r="H28" s="264"/>
      <c r="I28" s="222"/>
      <c r="J28" s="220"/>
      <c r="K28" s="75" t="s">
        <v>146</v>
      </c>
      <c r="O28" s="215" t="s">
        <v>138</v>
      </c>
      <c r="P28" s="241"/>
      <c r="Q28" s="215"/>
      <c r="R28" s="254">
        <v>120000</v>
      </c>
      <c r="S28" s="254"/>
      <c r="T28" s="255">
        <v>120000</v>
      </c>
      <c r="U28" s="256"/>
      <c r="V28" s="257">
        <v>120000</v>
      </c>
      <c r="W28" s="256"/>
      <c r="X28" s="258">
        <v>144000</v>
      </c>
      <c r="Y28" s="256"/>
      <c r="Z28" s="258"/>
      <c r="AA28" s="255">
        <v>120000</v>
      </c>
      <c r="AB28" s="256"/>
      <c r="AC28" s="258">
        <v>120000</v>
      </c>
      <c r="AD28" s="254"/>
    </row>
    <row r="29" spans="1:30" ht="15.95" customHeight="1">
      <c r="A29" s="293"/>
      <c r="B29" s="261"/>
      <c r="C29" s="226"/>
      <c r="D29" s="278"/>
      <c r="E29" s="301"/>
      <c r="F29" s="260"/>
      <c r="G29" s="304"/>
      <c r="H29" s="264"/>
      <c r="I29" s="222"/>
      <c r="J29" s="220"/>
      <c r="K29" s="75" t="s">
        <v>145</v>
      </c>
      <c r="O29" s="215" t="s">
        <v>138</v>
      </c>
      <c r="P29" s="241"/>
      <c r="Q29" s="215"/>
      <c r="R29" s="254">
        <v>130000</v>
      </c>
      <c r="S29" s="254"/>
      <c r="T29" s="255">
        <v>130000</v>
      </c>
      <c r="U29" s="256"/>
      <c r="V29" s="257">
        <v>130000</v>
      </c>
      <c r="W29" s="256"/>
      <c r="X29" s="258">
        <v>156000</v>
      </c>
      <c r="Y29" s="256"/>
      <c r="Z29" s="258"/>
      <c r="AA29" s="255">
        <v>130000</v>
      </c>
      <c r="AB29" s="256"/>
      <c r="AC29" s="258">
        <v>130000</v>
      </c>
      <c r="AD29" s="254"/>
    </row>
    <row r="30" spans="1:30" ht="15.95" customHeight="1">
      <c r="A30" s="293"/>
      <c r="B30" s="261"/>
      <c r="C30" s="226"/>
      <c r="D30" s="278"/>
      <c r="E30" s="301"/>
      <c r="F30" s="260"/>
      <c r="G30" s="304"/>
      <c r="H30" s="264"/>
      <c r="I30" s="222"/>
      <c r="J30" s="220"/>
      <c r="K30" s="75" t="s">
        <v>144</v>
      </c>
      <c r="O30" s="215" t="s">
        <v>138</v>
      </c>
      <c r="P30" s="241"/>
      <c r="Q30" s="215"/>
      <c r="R30" s="254">
        <v>150000</v>
      </c>
      <c r="S30" s="254"/>
      <c r="T30" s="255">
        <v>150000</v>
      </c>
      <c r="U30" s="256"/>
      <c r="V30" s="257">
        <v>150000</v>
      </c>
      <c r="W30" s="256"/>
      <c r="X30" s="258">
        <v>180000</v>
      </c>
      <c r="Y30" s="256"/>
      <c r="Z30" s="258"/>
      <c r="AA30" s="255">
        <v>150000</v>
      </c>
      <c r="AB30" s="256"/>
      <c r="AC30" s="258">
        <v>150000</v>
      </c>
      <c r="AD30" s="254"/>
    </row>
    <row r="31" spans="1:30" ht="15.95" customHeight="1">
      <c r="A31" s="293"/>
      <c r="B31" s="261"/>
      <c r="C31" s="226"/>
      <c r="D31" s="278"/>
      <c r="E31" s="301"/>
      <c r="F31" s="260"/>
      <c r="G31" s="304"/>
      <c r="H31" s="264"/>
      <c r="I31" s="222"/>
      <c r="J31" s="220"/>
      <c r="K31" s="75" t="s">
        <v>143</v>
      </c>
      <c r="O31" s="215" t="s">
        <v>138</v>
      </c>
      <c r="P31" s="241"/>
      <c r="Q31" s="215"/>
      <c r="R31" s="254">
        <v>160000</v>
      </c>
      <c r="S31" s="254"/>
      <c r="T31" s="255">
        <v>160000</v>
      </c>
      <c r="U31" s="256"/>
      <c r="V31" s="257">
        <v>160000</v>
      </c>
      <c r="W31" s="256"/>
      <c r="X31" s="258">
        <v>192000</v>
      </c>
      <c r="Y31" s="256"/>
      <c r="Z31" s="305"/>
      <c r="AA31" s="255">
        <v>160000</v>
      </c>
      <c r="AB31" s="256"/>
      <c r="AC31" s="258">
        <v>160000</v>
      </c>
      <c r="AD31" s="254"/>
    </row>
    <row r="32" spans="1:30" ht="15.95" customHeight="1">
      <c r="A32" s="293"/>
      <c r="B32" s="261"/>
      <c r="C32" s="226"/>
      <c r="D32" s="278"/>
      <c r="E32" s="301"/>
      <c r="F32" s="260"/>
      <c r="G32" s="304"/>
      <c r="H32" s="264"/>
      <c r="I32" s="222"/>
      <c r="J32" s="220"/>
      <c r="K32" s="75" t="s">
        <v>142</v>
      </c>
      <c r="O32" s="215" t="s">
        <v>138</v>
      </c>
      <c r="P32" s="241"/>
      <c r="Q32" s="215"/>
      <c r="R32" s="254">
        <v>400000</v>
      </c>
      <c r="S32" s="254"/>
      <c r="T32" s="255">
        <v>400000</v>
      </c>
      <c r="U32" s="256"/>
      <c r="V32" s="257">
        <v>400000</v>
      </c>
      <c r="W32" s="256"/>
      <c r="X32" s="258">
        <v>480000</v>
      </c>
      <c r="Y32" s="256"/>
      <c r="Z32" s="258"/>
      <c r="AA32" s="255">
        <v>400000</v>
      </c>
      <c r="AB32" s="256"/>
      <c r="AC32" s="258">
        <v>400000</v>
      </c>
      <c r="AD32" s="254"/>
    </row>
    <row r="33" spans="1:30" ht="15.95" customHeight="1">
      <c r="A33" s="293"/>
      <c r="B33" s="261"/>
      <c r="C33" s="226"/>
      <c r="D33" s="278"/>
      <c r="E33" s="301"/>
      <c r="F33" s="260"/>
      <c r="G33" s="304"/>
      <c r="H33" s="264"/>
      <c r="I33" s="222"/>
      <c r="J33" s="220"/>
      <c r="K33" s="75" t="s">
        <v>141</v>
      </c>
      <c r="O33" s="215" t="s">
        <v>138</v>
      </c>
      <c r="P33" s="241"/>
      <c r="Q33" s="215"/>
      <c r="R33" s="254">
        <v>410000</v>
      </c>
      <c r="S33" s="254"/>
      <c r="T33" s="255">
        <v>410000</v>
      </c>
      <c r="U33" s="256"/>
      <c r="V33" s="257">
        <v>410000</v>
      </c>
      <c r="W33" s="256"/>
      <c r="X33" s="258">
        <v>492000</v>
      </c>
      <c r="Y33" s="256"/>
      <c r="Z33" s="258"/>
      <c r="AA33" s="255">
        <v>410000</v>
      </c>
      <c r="AB33" s="256"/>
      <c r="AC33" s="258">
        <v>410000</v>
      </c>
      <c r="AD33" s="254"/>
    </row>
    <row r="34" spans="1:30" ht="15.95" customHeight="1">
      <c r="A34" s="293"/>
      <c r="B34" s="261"/>
      <c r="C34" s="226"/>
      <c r="D34" s="278"/>
      <c r="E34" s="301"/>
      <c r="F34" s="260"/>
      <c r="G34" s="304"/>
      <c r="H34" s="264"/>
      <c r="I34" s="222"/>
      <c r="J34" s="220"/>
      <c r="K34" s="75" t="s">
        <v>140</v>
      </c>
      <c r="O34" s="215" t="s">
        <v>138</v>
      </c>
      <c r="P34" s="241"/>
      <c r="Q34" s="215"/>
      <c r="R34" s="254">
        <v>1750000</v>
      </c>
      <c r="S34" s="254"/>
      <c r="T34" s="255">
        <v>1750000</v>
      </c>
      <c r="U34" s="256"/>
      <c r="V34" s="257">
        <v>1750000</v>
      </c>
      <c r="W34" s="256"/>
      <c r="X34" s="258">
        <v>2100000</v>
      </c>
      <c r="Y34" s="256"/>
      <c r="Z34" s="258"/>
      <c r="AA34" s="255">
        <v>1750000</v>
      </c>
      <c r="AB34" s="256"/>
      <c r="AC34" s="258">
        <v>1750000</v>
      </c>
      <c r="AD34" s="254"/>
    </row>
    <row r="35" spans="1:30" ht="15.95" customHeight="1">
      <c r="A35" s="293"/>
      <c r="B35" s="261"/>
      <c r="C35" s="226"/>
      <c r="D35" s="278"/>
      <c r="E35" s="301"/>
      <c r="F35" s="260"/>
      <c r="G35" s="262"/>
      <c r="H35" s="264"/>
      <c r="I35" s="231"/>
      <c r="J35" s="232"/>
      <c r="K35" s="306" t="s">
        <v>139</v>
      </c>
      <c r="L35" s="306"/>
      <c r="M35" s="306"/>
      <c r="N35" s="306"/>
      <c r="O35" s="246" t="s">
        <v>138</v>
      </c>
      <c r="P35" s="247"/>
      <c r="Q35" s="307"/>
      <c r="R35" s="254">
        <v>3000000</v>
      </c>
      <c r="S35" s="254"/>
      <c r="T35" s="272">
        <v>3000000</v>
      </c>
      <c r="U35" s="273"/>
      <c r="V35" s="274">
        <v>3000000</v>
      </c>
      <c r="W35" s="273"/>
      <c r="X35" s="275">
        <v>3600000</v>
      </c>
      <c r="Y35" s="273"/>
      <c r="Z35" s="275"/>
      <c r="AA35" s="272">
        <v>3000000</v>
      </c>
      <c r="AB35" s="273"/>
      <c r="AC35" s="275">
        <v>3000000</v>
      </c>
      <c r="AD35" s="271"/>
    </row>
    <row r="36" spans="1:30" ht="15.95" customHeight="1">
      <c r="A36" s="293"/>
      <c r="B36" s="283"/>
      <c r="C36" s="230"/>
      <c r="D36" s="285"/>
      <c r="E36" s="308"/>
      <c r="F36" s="282"/>
      <c r="G36" s="268"/>
      <c r="H36" s="263" t="s">
        <v>137</v>
      </c>
      <c r="I36" s="269"/>
      <c r="J36" s="263"/>
      <c r="K36" s="270"/>
      <c r="L36" s="270"/>
      <c r="M36" s="270"/>
      <c r="N36" s="270"/>
      <c r="O36" s="270"/>
      <c r="P36" s="309"/>
      <c r="Q36" s="306" t="s">
        <v>202</v>
      </c>
      <c r="R36" s="310">
        <v>8.4</v>
      </c>
      <c r="S36" s="276"/>
      <c r="T36" s="310">
        <v>8.4</v>
      </c>
      <c r="U36" s="247"/>
      <c r="V36" s="311">
        <v>8.4</v>
      </c>
      <c r="W36" s="247"/>
      <c r="X36" s="311">
        <v>8.4</v>
      </c>
      <c r="Y36" s="247"/>
      <c r="Z36" s="246"/>
      <c r="AA36" s="310">
        <v>8.4</v>
      </c>
      <c r="AB36" s="276"/>
      <c r="AC36" s="303">
        <v>7.1</v>
      </c>
      <c r="AD36" s="276"/>
    </row>
    <row r="37" spans="1:30" ht="15.95" customHeight="1">
      <c r="A37" s="293"/>
      <c r="B37" s="312"/>
      <c r="C37" s="264" t="s">
        <v>136</v>
      </c>
      <c r="D37" s="264"/>
      <c r="E37" s="264"/>
      <c r="F37" s="264"/>
      <c r="G37" s="264"/>
      <c r="H37" s="264"/>
      <c r="I37" s="269"/>
      <c r="J37" s="263"/>
      <c r="K37" s="270"/>
      <c r="L37" s="270"/>
      <c r="M37" s="270"/>
      <c r="N37" s="270"/>
      <c r="O37" s="270"/>
      <c r="P37" s="313"/>
      <c r="Q37" s="270"/>
      <c r="R37" s="270">
        <v>1.4</v>
      </c>
      <c r="S37" s="270"/>
      <c r="T37" s="265">
        <v>1.6</v>
      </c>
      <c r="U37" s="313"/>
      <c r="V37" s="303">
        <v>1.4</v>
      </c>
      <c r="W37" s="313"/>
      <c r="X37" s="314">
        <v>1.6</v>
      </c>
      <c r="Y37" s="313"/>
      <c r="Z37" s="270"/>
      <c r="AA37" s="265">
        <v>1.4</v>
      </c>
      <c r="AB37" s="313"/>
      <c r="AC37" s="314">
        <v>1.4</v>
      </c>
      <c r="AD37" s="270"/>
    </row>
    <row r="38" spans="1:30" ht="15.95" customHeight="1">
      <c r="A38" s="315"/>
      <c r="B38" s="302"/>
      <c r="C38" s="218" t="s">
        <v>135</v>
      </c>
      <c r="D38" s="218"/>
      <c r="E38" s="218"/>
      <c r="F38" s="221"/>
      <c r="G38" s="221"/>
      <c r="H38" s="316"/>
      <c r="I38" s="317"/>
      <c r="J38" s="316"/>
      <c r="K38" s="264" t="s">
        <v>134</v>
      </c>
      <c r="L38" s="264"/>
      <c r="M38" s="264"/>
      <c r="N38" s="264"/>
      <c r="O38" s="264"/>
      <c r="P38" s="269"/>
      <c r="Q38" s="220"/>
      <c r="R38" s="215" t="s">
        <v>133</v>
      </c>
      <c r="S38" s="215"/>
      <c r="T38" s="215" t="s">
        <v>132</v>
      </c>
      <c r="U38" s="241"/>
      <c r="V38" s="318" t="s">
        <v>132</v>
      </c>
      <c r="W38" s="241"/>
      <c r="X38" s="318" t="s">
        <v>132</v>
      </c>
      <c r="Y38" s="241"/>
      <c r="Z38" s="215"/>
      <c r="AA38" s="215" t="s">
        <v>132</v>
      </c>
      <c r="AB38" s="241"/>
      <c r="AC38" s="318" t="s">
        <v>132</v>
      </c>
      <c r="AD38" s="215"/>
    </row>
    <row r="39" spans="1:30" ht="15.95" customHeight="1">
      <c r="A39" s="293"/>
      <c r="B39" s="261"/>
      <c r="C39" s="226"/>
      <c r="D39" s="226"/>
      <c r="E39" s="226"/>
      <c r="F39" s="220"/>
      <c r="G39" s="319"/>
      <c r="H39" s="320" t="s">
        <v>131</v>
      </c>
      <c r="I39" s="321"/>
      <c r="J39" s="322"/>
      <c r="K39" s="264" t="s">
        <v>130</v>
      </c>
      <c r="L39" s="264"/>
      <c r="M39" s="264"/>
      <c r="N39" s="264"/>
      <c r="O39" s="264"/>
      <c r="P39" s="269"/>
      <c r="Q39" s="220"/>
      <c r="R39" s="254">
        <v>2400</v>
      </c>
      <c r="S39" s="254"/>
      <c r="T39" s="255">
        <v>2000</v>
      </c>
      <c r="U39" s="256"/>
      <c r="V39" s="257">
        <v>2400</v>
      </c>
      <c r="W39" s="256"/>
      <c r="X39" s="258">
        <v>2400</v>
      </c>
      <c r="Y39" s="256"/>
      <c r="Z39" s="254"/>
      <c r="AA39" s="255">
        <v>2400</v>
      </c>
      <c r="AB39" s="256"/>
      <c r="AC39" s="258">
        <v>2400</v>
      </c>
      <c r="AD39" s="254"/>
    </row>
    <row r="40" spans="1:30" ht="15.95" customHeight="1">
      <c r="A40" s="293"/>
      <c r="B40" s="283"/>
      <c r="C40" s="230"/>
      <c r="D40" s="230"/>
      <c r="E40" s="230"/>
      <c r="F40" s="232"/>
      <c r="G40" s="323"/>
      <c r="H40" s="324"/>
      <c r="I40" s="325"/>
      <c r="J40" s="326"/>
      <c r="K40" s="264" t="s">
        <v>129</v>
      </c>
      <c r="L40" s="264"/>
      <c r="M40" s="264"/>
      <c r="N40" s="264"/>
      <c r="O40" s="264"/>
      <c r="P40" s="231"/>
      <c r="Q40" s="232"/>
      <c r="R40" s="271">
        <v>5900</v>
      </c>
      <c r="S40" s="271"/>
      <c r="T40" s="272">
        <v>5900</v>
      </c>
      <c r="U40" s="273"/>
      <c r="V40" s="274">
        <v>5900</v>
      </c>
      <c r="W40" s="273"/>
      <c r="X40" s="275">
        <v>5900</v>
      </c>
      <c r="Y40" s="273"/>
      <c r="Z40" s="271"/>
      <c r="AA40" s="272">
        <v>5900</v>
      </c>
      <c r="AB40" s="273"/>
      <c r="AC40" s="274">
        <v>5900</v>
      </c>
      <c r="AD40" s="272"/>
    </row>
    <row r="41" spans="1:30" ht="15.95" customHeight="1">
      <c r="A41" s="293"/>
      <c r="B41" s="312"/>
      <c r="C41" s="264" t="s">
        <v>128</v>
      </c>
      <c r="D41" s="264"/>
      <c r="E41" s="264"/>
      <c r="F41" s="264"/>
      <c r="G41" s="264"/>
      <c r="H41" s="264"/>
      <c r="I41" s="269"/>
      <c r="J41" s="263"/>
      <c r="K41" s="327"/>
      <c r="L41" s="327"/>
      <c r="M41" s="327"/>
      <c r="N41" s="327"/>
      <c r="O41" s="327"/>
      <c r="P41" s="285"/>
      <c r="Q41" s="286"/>
      <c r="R41" s="306">
        <v>0.3</v>
      </c>
      <c r="S41" s="306"/>
      <c r="T41" s="246" t="s">
        <v>127</v>
      </c>
      <c r="U41" s="309"/>
      <c r="V41" s="307">
        <v>0.2</v>
      </c>
      <c r="W41" s="309"/>
      <c r="X41" s="307" t="s">
        <v>0</v>
      </c>
      <c r="Y41" s="309"/>
      <c r="Z41" s="306"/>
      <c r="AA41" s="246">
        <v>0.3</v>
      </c>
      <c r="AB41" s="309"/>
      <c r="AC41" s="328">
        <v>0.3</v>
      </c>
      <c r="AD41" s="306"/>
    </row>
    <row r="42" spans="1:30" ht="15.95" customHeight="1">
      <c r="A42" s="293" t="s">
        <v>126</v>
      </c>
      <c r="B42" s="302"/>
      <c r="C42" s="238" t="s">
        <v>125</v>
      </c>
      <c r="D42" s="239"/>
      <c r="E42" s="239"/>
      <c r="F42" s="240"/>
      <c r="G42" s="240"/>
      <c r="H42" s="240"/>
      <c r="I42" s="231"/>
      <c r="J42" s="220"/>
      <c r="O42" s="329"/>
      <c r="P42" s="329"/>
      <c r="Q42" s="330"/>
      <c r="R42" s="331">
        <v>198364560</v>
      </c>
      <c r="S42" s="331"/>
      <c r="T42" s="259">
        <v>32170127</v>
      </c>
      <c r="U42" s="332"/>
      <c r="V42" s="333">
        <v>38579778</v>
      </c>
      <c r="W42" s="332"/>
      <c r="X42" s="334">
        <v>39712917</v>
      </c>
      <c r="Y42" s="332"/>
      <c r="Z42" s="331"/>
      <c r="AA42" s="259">
        <v>32545077</v>
      </c>
      <c r="AB42" s="332"/>
      <c r="AC42" s="334">
        <v>37379897</v>
      </c>
      <c r="AD42" s="331"/>
    </row>
    <row r="43" spans="1:30" ht="15.95" customHeight="1">
      <c r="A43" s="293"/>
      <c r="B43" s="302"/>
      <c r="C43" s="335" t="s">
        <v>124</v>
      </c>
      <c r="D43" s="336"/>
      <c r="E43" s="336"/>
      <c r="F43" s="337"/>
      <c r="G43" s="337"/>
      <c r="H43" s="337"/>
      <c r="I43" s="231"/>
      <c r="J43" s="338"/>
      <c r="Q43" s="339"/>
      <c r="R43" s="254">
        <v>222800333</v>
      </c>
      <c r="S43" s="254"/>
      <c r="T43" s="255">
        <v>57394788</v>
      </c>
      <c r="U43" s="254"/>
      <c r="V43" s="257">
        <v>53225840</v>
      </c>
      <c r="W43" s="256"/>
      <c r="X43" s="258">
        <v>59841142</v>
      </c>
      <c r="Y43" s="256"/>
      <c r="Z43" s="254"/>
      <c r="AA43" s="255">
        <v>42785159</v>
      </c>
      <c r="AB43" s="256"/>
      <c r="AC43" s="258">
        <v>48426530</v>
      </c>
      <c r="AD43" s="254"/>
    </row>
    <row r="44" spans="1:30" ht="15.95" customHeight="1">
      <c r="A44" s="293"/>
      <c r="B44" s="268"/>
      <c r="C44" s="335" t="s">
        <v>123</v>
      </c>
      <c r="D44" s="336"/>
      <c r="E44" s="336"/>
      <c r="F44" s="337"/>
      <c r="G44" s="337"/>
      <c r="H44" s="337"/>
      <c r="I44" s="231"/>
      <c r="J44" s="323"/>
      <c r="K44" s="306" t="s">
        <v>122</v>
      </c>
      <c r="L44" s="306"/>
      <c r="M44" s="306"/>
      <c r="N44" s="306"/>
      <c r="O44" s="306"/>
      <c r="P44" s="309"/>
      <c r="Q44" s="306"/>
      <c r="R44" s="340">
        <v>0.89100000000000001</v>
      </c>
      <c r="S44" s="340"/>
      <c r="T44" s="341">
        <v>0.55600000000000005</v>
      </c>
      <c r="U44" s="342"/>
      <c r="V44" s="343">
        <v>0.73</v>
      </c>
      <c r="W44" s="342"/>
      <c r="X44" s="344">
        <v>0.65800000000000003</v>
      </c>
      <c r="Y44" s="342"/>
      <c r="Z44" s="345"/>
      <c r="AA44" s="341">
        <v>0.75700000000000001</v>
      </c>
      <c r="AB44" s="342"/>
      <c r="AC44" s="344">
        <v>0.77400000000000002</v>
      </c>
      <c r="AD44" s="345"/>
    </row>
    <row r="45" spans="1:30" ht="3" customHeight="1">
      <c r="A45" s="261"/>
      <c r="B45" s="261"/>
      <c r="C45" s="220"/>
      <c r="D45" s="220"/>
      <c r="E45" s="220"/>
      <c r="F45" s="220"/>
      <c r="G45" s="220"/>
      <c r="H45" s="220"/>
      <c r="I45" s="220"/>
      <c r="J45" s="220"/>
      <c r="R45" s="346"/>
      <c r="S45" s="346"/>
      <c r="T45" s="346"/>
      <c r="U45" s="346"/>
      <c r="V45" s="346"/>
      <c r="W45" s="346"/>
      <c r="X45" s="346"/>
      <c r="Y45" s="346"/>
      <c r="Z45" s="346"/>
      <c r="AA45" s="346"/>
      <c r="AB45" s="346"/>
      <c r="AC45" s="346"/>
      <c r="AD45" s="346"/>
    </row>
    <row r="46" spans="1:30" ht="14.25" customHeight="1">
      <c r="A46" s="76" t="s">
        <v>206</v>
      </c>
      <c r="B46" s="76"/>
      <c r="C46" s="76"/>
      <c r="D46" s="76"/>
      <c r="E46" s="76"/>
      <c r="F46" s="76"/>
      <c r="G46" s="76"/>
      <c r="H46" s="76"/>
      <c r="I46" s="76"/>
      <c r="J46" s="76"/>
      <c r="K46" s="76"/>
      <c r="L46" s="76"/>
      <c r="M46" s="76"/>
      <c r="N46" s="76"/>
      <c r="O46" s="76"/>
      <c r="P46" s="76"/>
      <c r="Q46" s="76"/>
      <c r="R46" s="76"/>
      <c r="T46" s="76"/>
      <c r="U46" s="76"/>
    </row>
    <row r="47" spans="1:30" ht="14.25" customHeight="1">
      <c r="A47" s="76" t="s">
        <v>120</v>
      </c>
      <c r="B47" s="76"/>
      <c r="C47" s="76"/>
      <c r="D47" s="76"/>
      <c r="E47" s="76"/>
      <c r="F47" s="76"/>
      <c r="G47" s="76"/>
      <c r="H47" s="76"/>
      <c r="I47" s="76"/>
      <c r="J47" s="76"/>
      <c r="K47" s="76"/>
      <c r="L47" s="76"/>
      <c r="M47" s="76"/>
      <c r="N47" s="76"/>
      <c r="O47" s="76"/>
      <c r="P47" s="76"/>
      <c r="Q47" s="76"/>
      <c r="R47" s="76"/>
      <c r="U47" s="76"/>
      <c r="V47" s="76"/>
    </row>
    <row r="48" spans="1:30" ht="14.25" customHeight="1">
      <c r="A48" s="76" t="s">
        <v>207</v>
      </c>
      <c r="B48" s="76"/>
      <c r="C48" s="76"/>
      <c r="D48" s="76"/>
      <c r="E48" s="76"/>
      <c r="F48" s="76"/>
      <c r="G48" s="76"/>
      <c r="H48" s="76"/>
      <c r="I48" s="76"/>
      <c r="J48" s="76"/>
      <c r="K48" s="76"/>
      <c r="L48" s="76"/>
      <c r="M48" s="76"/>
      <c r="N48" s="76"/>
      <c r="O48" s="76"/>
      <c r="P48" s="76"/>
      <c r="Q48" s="76"/>
      <c r="R48" s="76"/>
      <c r="S48" s="76"/>
      <c r="U48" s="76"/>
      <c r="V48" s="76"/>
    </row>
    <row r="49" spans="1:30" ht="14.25" customHeight="1">
      <c r="A49" s="76" t="s">
        <v>121</v>
      </c>
      <c r="B49" s="76"/>
      <c r="C49" s="76"/>
      <c r="D49" s="76"/>
      <c r="E49" s="76"/>
      <c r="F49" s="76"/>
      <c r="G49" s="76"/>
      <c r="H49" s="76"/>
      <c r="I49" s="76"/>
      <c r="J49" s="76"/>
      <c r="K49" s="76"/>
      <c r="L49" s="76"/>
      <c r="M49" s="76"/>
      <c r="N49" s="76"/>
      <c r="O49" s="76"/>
      <c r="P49" s="76"/>
      <c r="Q49" s="76"/>
      <c r="R49" s="76"/>
      <c r="S49" s="76"/>
      <c r="T49" s="76"/>
    </row>
    <row r="50" spans="1:30" ht="14.25" customHeight="1">
      <c r="A50" s="76" t="s">
        <v>205</v>
      </c>
      <c r="B50" s="76"/>
      <c r="C50" s="76"/>
      <c r="D50" s="76"/>
      <c r="E50" s="76"/>
      <c r="F50" s="76"/>
      <c r="G50" s="76"/>
      <c r="H50" s="76"/>
      <c r="I50" s="76"/>
      <c r="J50" s="76"/>
      <c r="K50" s="76"/>
      <c r="L50" s="76"/>
      <c r="M50" s="76"/>
      <c r="N50" s="76"/>
      <c r="O50" s="76"/>
      <c r="P50" s="76"/>
      <c r="Q50" s="76"/>
      <c r="R50" s="76"/>
      <c r="U50" s="76"/>
      <c r="V50" s="76"/>
      <c r="W50" s="76"/>
      <c r="Y50" s="76"/>
      <c r="Z50" s="76"/>
      <c r="AA50" s="76"/>
      <c r="AB50" s="76"/>
      <c r="AC50" s="76"/>
      <c r="AD50" s="76"/>
    </row>
    <row r="51" spans="1:30" ht="15.95" customHeight="1">
      <c r="A51" s="76" t="s">
        <v>119</v>
      </c>
      <c r="B51" s="76"/>
      <c r="C51" s="76"/>
      <c r="D51" s="76"/>
      <c r="E51" s="76"/>
      <c r="F51" s="76"/>
      <c r="G51" s="76"/>
      <c r="H51" s="76"/>
      <c r="I51" s="76"/>
      <c r="J51" s="76"/>
      <c r="K51" s="76"/>
      <c r="L51" s="76"/>
      <c r="M51" s="76"/>
      <c r="N51" s="76"/>
      <c r="O51" s="76"/>
      <c r="P51" s="76"/>
      <c r="Q51" s="76"/>
      <c r="R51" s="76"/>
      <c r="T51" s="76"/>
    </row>
    <row r="52" spans="1:30" ht="15.95" customHeight="1">
      <c r="A52" s="76" t="s">
        <v>118</v>
      </c>
      <c r="B52" s="76"/>
      <c r="C52" s="76"/>
      <c r="D52" s="76"/>
      <c r="E52" s="76"/>
      <c r="F52" s="76"/>
      <c r="G52" s="76"/>
      <c r="H52" s="76"/>
      <c r="I52" s="76"/>
      <c r="J52" s="76"/>
      <c r="K52" s="76"/>
      <c r="L52" s="76"/>
      <c r="M52" s="76"/>
      <c r="N52" s="76"/>
      <c r="O52" s="76"/>
      <c r="P52" s="76"/>
      <c r="Q52" s="76"/>
      <c r="R52" s="76"/>
      <c r="T52" s="76"/>
    </row>
    <row r="53" spans="1:30" ht="15.95" customHeight="1">
      <c r="B53" s="76"/>
      <c r="C53" s="76"/>
      <c r="D53" s="76"/>
      <c r="E53" s="76"/>
      <c r="F53" s="76"/>
      <c r="G53" s="76"/>
      <c r="H53" s="76"/>
      <c r="I53" s="76"/>
      <c r="J53" s="76"/>
      <c r="K53" s="76"/>
      <c r="L53" s="76"/>
      <c r="M53" s="76"/>
      <c r="N53" s="76"/>
      <c r="O53" s="76"/>
      <c r="P53" s="76"/>
      <c r="Q53" s="76"/>
      <c r="R53" s="76"/>
      <c r="T53" s="76"/>
    </row>
    <row r="54" spans="1:30" ht="15.95" customHeight="1">
      <c r="B54" s="76"/>
      <c r="C54" s="76"/>
      <c r="D54" s="76"/>
      <c r="E54" s="76"/>
      <c r="F54" s="76"/>
      <c r="G54" s="76"/>
      <c r="H54" s="76"/>
      <c r="I54" s="76"/>
      <c r="J54" s="76"/>
      <c r="K54" s="76"/>
      <c r="L54" s="76"/>
      <c r="M54" s="76"/>
      <c r="N54" s="76"/>
      <c r="O54" s="76"/>
      <c r="P54" s="76"/>
      <c r="Q54" s="76"/>
      <c r="R54" s="76"/>
      <c r="T54" s="76"/>
    </row>
    <row r="55" spans="1:30" ht="15.95" customHeight="1">
      <c r="A55" s="76"/>
    </row>
    <row r="92" spans="1:30" s="76" customFormat="1" ht="1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row>
    <row r="93" spans="1:30" s="76" customFormat="1" ht="1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row>
    <row r="94" spans="1:30" s="76" customFormat="1" ht="1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row>
    <row r="95" spans="1:30" s="76" customFormat="1" ht="1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row>
    <row r="96" spans="1:30" s="76" customFormat="1" ht="15.95"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row>
    <row r="97" spans="1:30" s="76" customFormat="1" ht="15.95"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row>
  </sheetData>
  <mergeCells count="53">
    <mergeCell ref="K41:O41"/>
    <mergeCell ref="C17:H21"/>
    <mergeCell ref="C22:H22"/>
    <mergeCell ref="C41:H41"/>
    <mergeCell ref="C14:H16"/>
    <mergeCell ref="K21:N21"/>
    <mergeCell ref="K20:N20"/>
    <mergeCell ref="K19:N19"/>
    <mergeCell ref="K26:N26"/>
    <mergeCell ref="C37:H37"/>
    <mergeCell ref="K18:N18"/>
    <mergeCell ref="K24:O24"/>
    <mergeCell ref="C38:E40"/>
    <mergeCell ref="K39:O39"/>
    <mergeCell ref="H27:H35"/>
    <mergeCell ref="C23:H24"/>
    <mergeCell ref="K40:O40"/>
    <mergeCell ref="C25:C36"/>
    <mergeCell ref="E25:F26"/>
    <mergeCell ref="K38:O38"/>
    <mergeCell ref="E27:F36"/>
    <mergeCell ref="A6:H13"/>
    <mergeCell ref="K13:N13"/>
    <mergeCell ref="K12:N12"/>
    <mergeCell ref="K11:N11"/>
    <mergeCell ref="K23:O23"/>
    <mergeCell ref="K17:N17"/>
    <mergeCell ref="K16:N16"/>
    <mergeCell ref="K15:N15"/>
    <mergeCell ref="K14:N14"/>
    <mergeCell ref="A14:A24"/>
    <mergeCell ref="K10:N10"/>
    <mergeCell ref="K7:N7"/>
    <mergeCell ref="K8:N8"/>
    <mergeCell ref="K6:N6"/>
    <mergeCell ref="K9:N9"/>
    <mergeCell ref="AC2:AD2"/>
    <mergeCell ref="Z2:AB2"/>
    <mergeCell ref="M5:O5"/>
    <mergeCell ref="T2:U2"/>
    <mergeCell ref="V2:W2"/>
    <mergeCell ref="X2:Y2"/>
    <mergeCell ref="M3:O3"/>
    <mergeCell ref="M4:O4"/>
    <mergeCell ref="A2:O2"/>
    <mergeCell ref="A3:H5"/>
    <mergeCell ref="Q2:R2"/>
    <mergeCell ref="A42:A44"/>
    <mergeCell ref="C42:H42"/>
    <mergeCell ref="C43:H43"/>
    <mergeCell ref="C44:H44"/>
    <mergeCell ref="H39:H40"/>
    <mergeCell ref="A25:A41"/>
  </mergeCells>
  <phoneticPr fontId="2"/>
  <printOptions horizontalCentered="1"/>
  <pageMargins left="0.47244094488188981" right="0.47244094488188981" top="0.74803149606299213" bottom="0.70866141732283472" header="0.51181102362204722" footer="0.31496062992125984"/>
  <pageSetup paperSize="9" scale="95" firstPageNumber="202" fitToWidth="2" pageOrder="overThenDown" orientation="portrait" blackAndWhite="1" r:id="rId1"/>
  <headerFooter scaleWithDoc="0" alignWithMargins="0">
    <oddFooter>&amp;C&amp;"游明朝,標準"&amp;10&amp;P</oddFooter>
  </headerFooter>
  <colBreaks count="1" manualBreakCount="1">
    <brk id="18"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(1)ｱ合計</vt:lpstr>
      <vt:lpstr>(1)ｲ現年</vt:lpstr>
      <vt:lpstr>(1)ｳ滞繰</vt:lpstr>
      <vt:lpstr>(2)税外 </vt:lpstr>
      <vt:lpstr>(3)徴税費</vt:lpstr>
      <vt:lpstr>'(1)ｱ合計'!Print_Area</vt:lpstr>
      <vt:lpstr>'(1)ｲ現年'!Print_Area</vt:lpstr>
      <vt:lpstr>'(1)ｳ滞繰'!Print_Area</vt:lpstr>
      <vt:lpstr>'(2)税外 '!Print_Area</vt:lpstr>
      <vt:lpstr>'(3)徴税費'!Print_Area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佐藤純一</dc:creator>
  <cp:lastModifiedBy>三浦　紗樹</cp:lastModifiedBy>
  <cp:lastPrinted>2024-01-09T09:16:11Z</cp:lastPrinted>
  <dcterms:created xsi:type="dcterms:W3CDTF">1997-08-29T10:30:04Z</dcterms:created>
  <dcterms:modified xsi:type="dcterms:W3CDTF">2024-01-25T08:37:30Z</dcterms:modified>
</cp:coreProperties>
</file>