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on04f04om\税制課\01 税制係\01 税制総括\04 税務統計\令和5年度\06_配布作業\01_項目別DL版\"/>
    </mc:Choice>
  </mc:AlternateContent>
  <bookViews>
    <workbookView xWindow="11310" yWindow="45" windowWidth="9030" windowHeight="8520"/>
  </bookViews>
  <sheets>
    <sheet name="(1)ｱ合計" sheetId="38" r:id="rId1"/>
    <sheet name="(1)現年" sheetId="39" r:id="rId2"/>
    <sheet name="(2)滞繰" sheetId="40" r:id="rId3"/>
    <sheet name="(2)税外" sheetId="61" r:id="rId4"/>
    <sheet name="(3)徴税費" sheetId="62" r:id="rId5"/>
  </sheets>
  <definedNames>
    <definedName name="_xlnm.Print_Area" localSheetId="0">'(1)ｱ合計'!$A$1:$BP$37</definedName>
    <definedName name="_xlnm.Print_Area" localSheetId="1">'(1)現年'!$A$1:$BP$37</definedName>
    <definedName name="_xlnm.Print_Area" localSheetId="3">'(2)税外'!$A$1:$AF$46</definedName>
    <definedName name="_xlnm.Print_Area" localSheetId="2">'(2)滞繰'!$A$1:$BT$37</definedName>
    <definedName name="_xlnm.Print_Area" localSheetId="4">'(3)徴税費'!$A$1:$BU$51</definedName>
  </definedNames>
  <calcPr calcId="162913" calcMode="manual"/>
</workbook>
</file>

<file path=xl/calcChain.xml><?xml version="1.0" encoding="utf-8"?>
<calcChain xmlns="http://schemas.openxmlformats.org/spreadsheetml/2006/main">
  <c r="T2" i="40" l="1"/>
  <c r="AM2" i="40" s="1"/>
  <c r="T3" i="40"/>
  <c r="T2" i="39"/>
  <c r="AM2" i="39" s="1"/>
  <c r="T3" i="39"/>
  <c r="AM3" i="39" s="1"/>
  <c r="T2" i="38"/>
  <c r="AM2" i="38" s="1"/>
  <c r="T3" i="38"/>
  <c r="AM3" i="38" s="1"/>
  <c r="BF2" i="40" l="1"/>
  <c r="AM3" i="40"/>
  <c r="BF3" i="40"/>
  <c r="BF3" i="38"/>
  <c r="BF2" i="38"/>
  <c r="BF3" i="39"/>
  <c r="BF2" i="39"/>
</calcChain>
</file>

<file path=xl/sharedStrings.xml><?xml version="1.0" encoding="utf-8"?>
<sst xmlns="http://schemas.openxmlformats.org/spreadsheetml/2006/main" count="2046" uniqueCount="229">
  <si>
    <t>軽自動車税</t>
  </si>
  <si>
    <t>前年比</t>
  </si>
  <si>
    <t>調 定 額</t>
    <phoneticPr fontId="8"/>
  </si>
  <si>
    <t>収 入 額</t>
    <phoneticPr fontId="8"/>
  </si>
  <si>
    <t>収入率</t>
  </si>
  <si>
    <t>－</t>
  </si>
  <si>
    <t>市民税</t>
    <phoneticPr fontId="8"/>
  </si>
  <si>
    <t xml:space="preserve">  個　　　　人</t>
    <phoneticPr fontId="8"/>
  </si>
  <si>
    <t xml:space="preserve">      </t>
    <phoneticPr fontId="8"/>
  </si>
  <si>
    <t xml:space="preserve">均等割 </t>
  </si>
  <si>
    <t xml:space="preserve">    </t>
    <phoneticPr fontId="8"/>
  </si>
  <si>
    <t xml:space="preserve">所得割   </t>
    <phoneticPr fontId="8"/>
  </si>
  <si>
    <t xml:space="preserve">       </t>
    <phoneticPr fontId="8"/>
  </si>
  <si>
    <t>普通徴収</t>
    <phoneticPr fontId="8"/>
  </si>
  <si>
    <t>　　　</t>
    <phoneticPr fontId="8"/>
  </si>
  <si>
    <t>特別徴収</t>
    <phoneticPr fontId="8"/>
  </si>
  <si>
    <t xml:space="preserve">  法　　　　人</t>
    <rPh sb="2" eb="3">
      <t>ホウ</t>
    </rPh>
    <phoneticPr fontId="8"/>
  </si>
  <si>
    <t xml:space="preserve">均等割 </t>
    <phoneticPr fontId="8"/>
  </si>
  <si>
    <t>法人税割</t>
    <phoneticPr fontId="8"/>
  </si>
  <si>
    <t>固定資産税</t>
    <phoneticPr fontId="8"/>
  </si>
  <si>
    <t>　純固定資産税</t>
    <phoneticPr fontId="8"/>
  </si>
  <si>
    <t xml:space="preserve">   </t>
    <phoneticPr fontId="8"/>
  </si>
  <si>
    <t xml:space="preserve">土地   </t>
    <phoneticPr fontId="8"/>
  </si>
  <si>
    <t xml:space="preserve"> </t>
    <phoneticPr fontId="8"/>
  </si>
  <si>
    <t xml:space="preserve">家屋     </t>
    <phoneticPr fontId="8"/>
  </si>
  <si>
    <t>償却資産</t>
    <phoneticPr fontId="8"/>
  </si>
  <si>
    <t xml:space="preserve">軽自動車税   </t>
    <phoneticPr fontId="8"/>
  </si>
  <si>
    <t>種別割</t>
    <rPh sb="0" eb="2">
      <t>シュベツ</t>
    </rPh>
    <rPh sb="2" eb="3">
      <t>ワリ</t>
    </rPh>
    <phoneticPr fontId="8"/>
  </si>
  <si>
    <t>環境性能割</t>
    <rPh sb="0" eb="5">
      <t>カンキョウセイノウワリ</t>
    </rPh>
    <phoneticPr fontId="8"/>
  </si>
  <si>
    <t xml:space="preserve">市たばこ税   </t>
    <phoneticPr fontId="8"/>
  </si>
  <si>
    <t xml:space="preserve">鉱産税       </t>
    <phoneticPr fontId="8"/>
  </si>
  <si>
    <t>特別土地保有税</t>
    <phoneticPr fontId="8"/>
  </si>
  <si>
    <t xml:space="preserve">  </t>
    <phoneticPr fontId="8"/>
  </si>
  <si>
    <t xml:space="preserve">保有分 </t>
    <phoneticPr fontId="8"/>
  </si>
  <si>
    <t xml:space="preserve">取得分 </t>
    <phoneticPr fontId="8"/>
  </si>
  <si>
    <t>遊休土地分</t>
    <phoneticPr fontId="8"/>
  </si>
  <si>
    <t>法定外普通税</t>
    <phoneticPr fontId="8"/>
  </si>
  <si>
    <t xml:space="preserve">入湯税       </t>
    <phoneticPr fontId="8"/>
  </si>
  <si>
    <t>事業所税</t>
    <phoneticPr fontId="8"/>
  </si>
  <si>
    <t xml:space="preserve">都市計画税   </t>
    <phoneticPr fontId="8"/>
  </si>
  <si>
    <t>法定外目的税</t>
    <rPh sb="2" eb="3">
      <t>ガイ</t>
    </rPh>
    <rPh sb="3" eb="5">
      <t>モクテキ</t>
    </rPh>
    <phoneticPr fontId="8"/>
  </si>
  <si>
    <t>旧法による税</t>
    <phoneticPr fontId="8"/>
  </si>
  <si>
    <t>市税計</t>
    <phoneticPr fontId="8"/>
  </si>
  <si>
    <t>種別割</t>
  </si>
  <si>
    <t>　純固定資産税</t>
  </si>
  <si>
    <t xml:space="preserve"> 　　　（単位：千円，％）</t>
  </si>
  <si>
    <t>　　ア.　合　　計</t>
    <phoneticPr fontId="8"/>
  </si>
  <si>
    <t>環境性能割</t>
  </si>
  <si>
    <t xml:space="preserve">    </t>
  </si>
  <si>
    <t xml:space="preserve">      </t>
  </si>
  <si>
    <t xml:space="preserve">軽自動車税   </t>
  </si>
  <si>
    <t>　　ウ.　滞納繰越分</t>
    <rPh sb="5" eb="6">
      <t>タイ</t>
    </rPh>
    <rPh sb="6" eb="7">
      <t>オサム</t>
    </rPh>
    <rPh sb="7" eb="8">
      <t>クリ</t>
    </rPh>
    <rPh sb="8" eb="9">
      <t>コシ</t>
    </rPh>
    <rPh sb="9" eb="10">
      <t>ブン</t>
    </rPh>
    <phoneticPr fontId="8"/>
  </si>
  <si>
    <t>種別割</t>
    <rPh sb="0" eb="3">
      <t>シュベツワリ</t>
    </rPh>
    <phoneticPr fontId="8"/>
  </si>
  <si>
    <t>軽自動車税</t>
    <rPh sb="0" eb="4">
      <t>ケイジドウシャ</t>
    </rPh>
    <rPh sb="4" eb="5">
      <t>ゼイ</t>
    </rPh>
    <phoneticPr fontId="8"/>
  </si>
  <si>
    <t>　　イ. 現年課税分</t>
    <rPh sb="5" eb="6">
      <t>ゲン</t>
    </rPh>
    <rPh sb="6" eb="7">
      <t>トシ</t>
    </rPh>
    <rPh sb="7" eb="8">
      <t>カ</t>
    </rPh>
    <rPh sb="8" eb="9">
      <t>ゼイ</t>
    </rPh>
    <rPh sb="9" eb="10">
      <t>ブン</t>
    </rPh>
    <phoneticPr fontId="8"/>
  </si>
  <si>
    <t>石巻市</t>
    <rPh sb="0" eb="3">
      <t>イシノマキシ</t>
    </rPh>
    <phoneticPr fontId="8"/>
  </si>
  <si>
    <t>水利地益税</t>
    <rPh sb="0" eb="2">
      <t>スイリ</t>
    </rPh>
    <rPh sb="2" eb="3">
      <t>チ</t>
    </rPh>
    <rPh sb="3" eb="5">
      <t>エキゼイ</t>
    </rPh>
    <phoneticPr fontId="8"/>
  </si>
  <si>
    <t>仙台市</t>
    <phoneticPr fontId="8"/>
  </si>
  <si>
    <t>塩竈市</t>
    <rPh sb="0" eb="3">
      <t>シオガマシ</t>
    </rPh>
    <phoneticPr fontId="8"/>
  </si>
  <si>
    <t>大崎市</t>
    <rPh sb="0" eb="3">
      <t>オオサキシ</t>
    </rPh>
    <phoneticPr fontId="8"/>
  </si>
  <si>
    <t>気仙沼市</t>
    <rPh sb="0" eb="4">
      <t>ケセンヌマシ</t>
    </rPh>
    <phoneticPr fontId="8"/>
  </si>
  <si>
    <t>白石市</t>
    <rPh sb="0" eb="3">
      <t>シロイシシ</t>
    </rPh>
    <phoneticPr fontId="8"/>
  </si>
  <si>
    <t>名取市</t>
    <rPh sb="0" eb="3">
      <t>ナトリシ</t>
    </rPh>
    <phoneticPr fontId="8"/>
  </si>
  <si>
    <t>角田市</t>
    <rPh sb="0" eb="2">
      <t>カクダ</t>
    </rPh>
    <rPh sb="2" eb="3">
      <t>シ</t>
    </rPh>
    <phoneticPr fontId="8"/>
  </si>
  <si>
    <t>多賀城市</t>
    <rPh sb="0" eb="4">
      <t>タガジョウシ</t>
    </rPh>
    <phoneticPr fontId="8"/>
  </si>
  <si>
    <t>岩沼市</t>
    <rPh sb="0" eb="3">
      <t>イワヌマシ</t>
    </rPh>
    <phoneticPr fontId="8"/>
  </si>
  <si>
    <t>登米市</t>
    <rPh sb="0" eb="3">
      <t>トメシ</t>
    </rPh>
    <phoneticPr fontId="8"/>
  </si>
  <si>
    <t>栗原市</t>
    <rPh sb="0" eb="2">
      <t>クリハラ</t>
    </rPh>
    <rPh sb="2" eb="3">
      <t>シ</t>
    </rPh>
    <phoneticPr fontId="8"/>
  </si>
  <si>
    <t>東松島市</t>
    <rPh sb="0" eb="1">
      <t>ヒガシ</t>
    </rPh>
    <rPh sb="1" eb="3">
      <t>マツシマ</t>
    </rPh>
    <rPh sb="3" eb="4">
      <t>シ</t>
    </rPh>
    <phoneticPr fontId="8"/>
  </si>
  <si>
    <t>富谷市</t>
    <rPh sb="0" eb="2">
      <t>トミヤ</t>
    </rPh>
    <rPh sb="2" eb="3">
      <t>シ</t>
    </rPh>
    <phoneticPr fontId="8"/>
  </si>
  <si>
    <t>角田市</t>
    <rPh sb="0" eb="2">
      <t>カクダ</t>
    </rPh>
    <rPh sb="2" eb="3">
      <t>シ</t>
    </rPh>
    <phoneticPr fontId="2"/>
  </si>
  <si>
    <t>－</t>
    <phoneticPr fontId="2"/>
  </si>
  <si>
    <t>６.　宮城県内各市の決算状況等</t>
    <rPh sb="3" eb="6">
      <t>ミヤギケン</t>
    </rPh>
    <rPh sb="6" eb="7">
      <t>ナイ</t>
    </rPh>
    <rPh sb="7" eb="9">
      <t>カクシ</t>
    </rPh>
    <rPh sb="14" eb="15">
      <t>ナド</t>
    </rPh>
    <phoneticPr fontId="8"/>
  </si>
  <si>
    <t>富谷市</t>
    <rPh sb="0" eb="2">
      <t>トミヤ</t>
    </rPh>
    <rPh sb="2" eb="3">
      <t>シ</t>
    </rPh>
    <phoneticPr fontId="2"/>
  </si>
  <si>
    <t>栗原市</t>
    <rPh sb="0" eb="2">
      <t>クリハラ</t>
    </rPh>
    <rPh sb="2" eb="3">
      <t>シ</t>
    </rPh>
    <phoneticPr fontId="2"/>
  </si>
  <si>
    <t>固定資産税</t>
  </si>
  <si>
    <t>法人税割</t>
  </si>
  <si>
    <t>市民税</t>
  </si>
  <si>
    <t>多賀城市</t>
    <rPh sb="0" eb="4">
      <t>タガジョウシ</t>
    </rPh>
    <phoneticPr fontId="2"/>
  </si>
  <si>
    <t>岩沼市</t>
    <rPh sb="0" eb="3">
      <t>イワヌマシ</t>
    </rPh>
    <phoneticPr fontId="2"/>
  </si>
  <si>
    <t>－</t>
    <phoneticPr fontId="2"/>
  </si>
  <si>
    <t>－</t>
    <phoneticPr fontId="8"/>
  </si>
  <si>
    <t>皆減</t>
    <rPh sb="0" eb="1">
      <t>ミナ</t>
    </rPh>
    <rPh sb="1" eb="2">
      <t>ヘ</t>
    </rPh>
    <phoneticPr fontId="8"/>
  </si>
  <si>
    <t>皆減</t>
  </si>
  <si>
    <t>注）平成21年度より,地方道路譲与税は地方揮発油譲与税に名称が改められた。（）内は地方道路譲与税分の金額である。</t>
    <rPh sb="0" eb="1">
      <t>チュウ</t>
    </rPh>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8"/>
  </si>
  <si>
    <t>国有提供施設等所在市助成交付金</t>
    <phoneticPr fontId="2"/>
  </si>
  <si>
    <t>軽油引取税交付金</t>
  </si>
  <si>
    <t>環境性能割交付金</t>
    <rPh sb="0" eb="5">
      <t>カンキョウセイノウワリ</t>
    </rPh>
    <rPh sb="5" eb="8">
      <t>コウフキン</t>
    </rPh>
    <phoneticPr fontId="2"/>
  </si>
  <si>
    <t>皆増</t>
    <rPh sb="0" eb="1">
      <t>フ</t>
    </rPh>
    <phoneticPr fontId="2"/>
  </si>
  <si>
    <t>自動車取得税交付金</t>
  </si>
  <si>
    <t>ゴルフ場利用税交付金</t>
  </si>
  <si>
    <t>地方消費税交付金</t>
  </si>
  <si>
    <t>法人事業税交付金</t>
    <rPh sb="0" eb="5">
      <t>ホウジンジギョウゼイ</t>
    </rPh>
    <rPh sb="5" eb="8">
      <t>コウフキン</t>
    </rPh>
    <phoneticPr fontId="2"/>
  </si>
  <si>
    <t>分離課税所得割交付金</t>
    <rPh sb="0" eb="2">
      <t>ブンリ</t>
    </rPh>
    <rPh sb="2" eb="4">
      <t>カゼイ</t>
    </rPh>
    <rPh sb="4" eb="6">
      <t>ショトク</t>
    </rPh>
    <rPh sb="6" eb="7">
      <t>ワリ</t>
    </rPh>
    <rPh sb="7" eb="10">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</si>
  <si>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0"/>
  </si>
  <si>
    <t>配当割交付金</t>
    <rPh sb="0" eb="2">
      <t>ハイトウ</t>
    </rPh>
    <rPh sb="2" eb="3">
      <t>ワリ</t>
    </rPh>
    <rPh sb="3" eb="6">
      <t>コウフキン</t>
    </rPh>
    <phoneticPr fontId="20"/>
  </si>
  <si>
    <t>利子割交付金</t>
  </si>
  <si>
    <t>航空機燃料譲与税</t>
    <phoneticPr fontId="2"/>
  </si>
  <si>
    <t>石油ガス譲与税</t>
    <phoneticPr fontId="2"/>
  </si>
  <si>
    <t>特別とん譲与税</t>
    <phoneticPr fontId="2"/>
  </si>
  <si>
    <t>森林環境譲与税</t>
    <rPh sb="0" eb="4">
      <t>シンリンカンキョウ</t>
    </rPh>
    <rPh sb="4" eb="7">
      <t>ジョウヨゼイ</t>
    </rPh>
    <phoneticPr fontId="2"/>
  </si>
  <si>
    <t>自動車重量譲与税</t>
    <phoneticPr fontId="2"/>
  </si>
  <si>
    <t>(地方道路譲与税)</t>
    <phoneticPr fontId="2"/>
  </si>
  <si>
    <t>地方揮発油譲与税</t>
    <rPh sb="0" eb="2">
      <t>チホウ</t>
    </rPh>
    <rPh sb="2" eb="5">
      <t>キハツユ</t>
    </rPh>
    <rPh sb="5" eb="8">
      <t>ジョウヨゼイ</t>
    </rPh>
    <phoneticPr fontId="20"/>
  </si>
  <si>
    <t>地方譲与税</t>
  </si>
  <si>
    <t>前 年 比</t>
    <phoneticPr fontId="2"/>
  </si>
  <si>
    <t>収　入　額</t>
    <phoneticPr fontId="2"/>
  </si>
  <si>
    <t>富谷市</t>
    <rPh sb="0" eb="1">
      <t>トミ</t>
    </rPh>
    <rPh sb="1" eb="2">
      <t>タニ</t>
    </rPh>
    <rPh sb="2" eb="3">
      <t>シ</t>
    </rPh>
    <phoneticPr fontId="8"/>
  </si>
  <si>
    <t>東松島市</t>
    <rPh sb="0" eb="1">
      <t>ヒガシ</t>
    </rPh>
    <rPh sb="1" eb="2">
      <t>マツ</t>
    </rPh>
    <rPh sb="2" eb="3">
      <t>シマ</t>
    </rPh>
    <rPh sb="3" eb="4">
      <t>シ</t>
    </rPh>
    <phoneticPr fontId="2"/>
  </si>
  <si>
    <t>栗原市</t>
    <rPh sb="0" eb="1">
      <t>クリ</t>
    </rPh>
    <rPh sb="1" eb="2">
      <t>ハラ</t>
    </rPh>
    <rPh sb="2" eb="3">
      <t>シ</t>
    </rPh>
    <phoneticPr fontId="8"/>
  </si>
  <si>
    <t>登米市</t>
    <rPh sb="0" eb="1">
      <t>ノボル</t>
    </rPh>
    <rPh sb="1" eb="2">
      <t>コメ</t>
    </rPh>
    <rPh sb="2" eb="3">
      <t>シ</t>
    </rPh>
    <phoneticPr fontId="8"/>
  </si>
  <si>
    <t>岩沼市</t>
    <rPh sb="0" eb="1">
      <t>イワ</t>
    </rPh>
    <rPh sb="1" eb="2">
      <t>ヌマ</t>
    </rPh>
    <rPh sb="2" eb="3">
      <t>シ</t>
    </rPh>
    <phoneticPr fontId="8"/>
  </si>
  <si>
    <t>多賀城市</t>
    <rPh sb="0" eb="1">
      <t>タ</t>
    </rPh>
    <rPh sb="1" eb="2">
      <t>ガ</t>
    </rPh>
    <rPh sb="2" eb="3">
      <t>シロ</t>
    </rPh>
    <rPh sb="3" eb="4">
      <t>シ</t>
    </rPh>
    <phoneticPr fontId="8"/>
  </si>
  <si>
    <t>角田市</t>
    <rPh sb="0" eb="1">
      <t>カク</t>
    </rPh>
    <rPh sb="1" eb="2">
      <t>タ</t>
    </rPh>
    <rPh sb="2" eb="3">
      <t>シ</t>
    </rPh>
    <phoneticPr fontId="8"/>
  </si>
  <si>
    <t>（単位：千円，％）</t>
    <phoneticPr fontId="2"/>
  </si>
  <si>
    <t>-</t>
  </si>
  <si>
    <t>皆増</t>
    <rPh sb="0" eb="1">
      <t>ミナ</t>
    </rPh>
    <rPh sb="1" eb="2">
      <t>フ</t>
    </rPh>
    <phoneticPr fontId="2"/>
  </si>
  <si>
    <t>名取市</t>
    <rPh sb="0" eb="1">
      <t>メイ</t>
    </rPh>
    <rPh sb="1" eb="2">
      <t>トリ</t>
    </rPh>
    <rPh sb="2" eb="3">
      <t>シ</t>
    </rPh>
    <phoneticPr fontId="8"/>
  </si>
  <si>
    <t>白石市</t>
    <rPh sb="0" eb="1">
      <t>シロ</t>
    </rPh>
    <rPh sb="1" eb="2">
      <t>イシ</t>
    </rPh>
    <rPh sb="2" eb="3">
      <t>シ</t>
    </rPh>
    <phoneticPr fontId="8"/>
  </si>
  <si>
    <t>気仙沼市</t>
    <rPh sb="0" eb="1">
      <t>キ</t>
    </rPh>
    <rPh sb="1" eb="2">
      <t>セン</t>
    </rPh>
    <rPh sb="2" eb="3">
      <t>ヌマ</t>
    </rPh>
    <rPh sb="3" eb="4">
      <t>シ</t>
    </rPh>
    <phoneticPr fontId="8"/>
  </si>
  <si>
    <t>大崎市</t>
    <rPh sb="0" eb="1">
      <t>ダイ</t>
    </rPh>
    <rPh sb="1" eb="2">
      <t>ザキ</t>
    </rPh>
    <rPh sb="2" eb="3">
      <t>シ</t>
    </rPh>
    <phoneticPr fontId="8"/>
  </si>
  <si>
    <t>塩竈市</t>
    <rPh sb="0" eb="1">
      <t>シオ</t>
    </rPh>
    <rPh sb="1" eb="2">
      <t>カマド</t>
    </rPh>
    <rPh sb="2" eb="3">
      <t>シ</t>
    </rPh>
    <phoneticPr fontId="8"/>
  </si>
  <si>
    <t>石巻市</t>
    <rPh sb="0" eb="1">
      <t>イシ</t>
    </rPh>
    <rPh sb="1" eb="2">
      <t>カン</t>
    </rPh>
    <rPh sb="2" eb="3">
      <t>シ</t>
    </rPh>
    <phoneticPr fontId="8"/>
  </si>
  <si>
    <t>仙台市</t>
    <rPh sb="0" eb="3">
      <t>センダイシ</t>
    </rPh>
    <phoneticPr fontId="8"/>
  </si>
  <si>
    <t>　(2)　令和４年度地方譲与税・税交付金決算額</t>
    <rPh sb="5" eb="7">
      <t>レイワ</t>
    </rPh>
    <rPh sb="10" eb="12">
      <t>チホウ</t>
    </rPh>
    <phoneticPr fontId="8"/>
  </si>
  <si>
    <t>※4　資本金の額又は出資金の額が1億円以下で，法人税額が1,000万円以下の法人については，6.0％となる。</t>
    <rPh sb="3" eb="6">
      <t>シホンキン</t>
    </rPh>
    <rPh sb="7" eb="8">
      <t>ガク</t>
    </rPh>
    <rPh sb="8" eb="9">
      <t>マタ</t>
    </rPh>
    <rPh sb="10" eb="13">
      <t>シュッシキン</t>
    </rPh>
    <rPh sb="14" eb="15">
      <t>ガク</t>
    </rPh>
    <rPh sb="17" eb="21">
      <t>オクエンイカ</t>
    </rPh>
    <rPh sb="23" eb="26">
      <t>ホウジンゼイ</t>
    </rPh>
    <rPh sb="26" eb="27">
      <t>ガク</t>
    </rPh>
    <rPh sb="33" eb="37">
      <t>マンエンイカ</t>
    </rPh>
    <rPh sb="38" eb="40">
      <t>ホウジン</t>
    </rPh>
    <phoneticPr fontId="20"/>
  </si>
  <si>
    <t>※3　令和５年３月31日時点の数値である。</t>
    <rPh sb="3" eb="5">
      <t>レイワ</t>
    </rPh>
    <rPh sb="6" eb="7">
      <t>ネン</t>
    </rPh>
    <rPh sb="8" eb="9">
      <t>ガツ</t>
    </rPh>
    <rPh sb="11" eb="12">
      <t>ニチ</t>
    </rPh>
    <rPh sb="12" eb="14">
      <t>ジテン</t>
    </rPh>
    <rPh sb="15" eb="17">
      <t>スウチ</t>
    </rPh>
    <phoneticPr fontId="20"/>
  </si>
  <si>
    <t>　 社団等で収益事業を行うもの，資本金の額または出資金の額を有しない法人（相互会社等を除く。）を含む。</t>
    <rPh sb="6" eb="8">
      <t>シュウエキ</t>
    </rPh>
    <rPh sb="8" eb="10">
      <t>ジギョウ</t>
    </rPh>
    <rPh sb="11" eb="12">
      <t>オコナ</t>
    </rPh>
    <rPh sb="16" eb="19">
      <t>シホンキン</t>
    </rPh>
    <rPh sb="20" eb="21">
      <t>ガク</t>
    </rPh>
    <rPh sb="24" eb="27">
      <t>シュッシキン</t>
    </rPh>
    <rPh sb="28" eb="29">
      <t>ガク</t>
    </rPh>
    <rPh sb="30" eb="31">
      <t>ユウ</t>
    </rPh>
    <rPh sb="34" eb="36">
      <t>ホウジン</t>
    </rPh>
    <rPh sb="37" eb="39">
      <t>ソウゴ</t>
    </rPh>
    <rPh sb="39" eb="41">
      <t>ガイシャ</t>
    </rPh>
    <rPh sb="41" eb="42">
      <t>ナド</t>
    </rPh>
    <rPh sb="43" eb="44">
      <t>ノゾ</t>
    </rPh>
    <rPh sb="48" eb="49">
      <t>フク</t>
    </rPh>
    <phoneticPr fontId="2"/>
  </si>
  <si>
    <t>　 年1,000万円以下の法人については，6.0％となる。</t>
    <phoneticPr fontId="2"/>
  </si>
  <si>
    <t>※1　公共法人，公益法人等（独立行政法人で収益事業を行うものを除く。），一般社団・財団法人，人格のない</t>
    <phoneticPr fontId="2"/>
  </si>
  <si>
    <t>　 （保険業法に規定する相互会社を除く。）で，分割前の課税標準となる法人税額又は個別帰属法人税額が</t>
    <phoneticPr fontId="2"/>
  </si>
  <si>
    <t>　国勢調査結果を基に毎月の住民基本台帳の移動状況等を基に推計した数値である。</t>
    <rPh sb="3" eb="5">
      <t>チョウサ</t>
    </rPh>
    <rPh sb="5" eb="7">
      <t>ケッカ</t>
    </rPh>
    <rPh sb="8" eb="9">
      <t>モト</t>
    </rPh>
    <rPh sb="10" eb="12">
      <t>マイツキ</t>
    </rPh>
    <rPh sb="13" eb="15">
      <t>ジュウミン</t>
    </rPh>
    <rPh sb="15" eb="17">
      <t>キホン</t>
    </rPh>
    <rPh sb="17" eb="19">
      <t>ダイチョウ</t>
    </rPh>
    <rPh sb="20" eb="22">
      <t>イドウ</t>
    </rPh>
    <rPh sb="22" eb="24">
      <t>ジョウキョウ</t>
    </rPh>
    <rPh sb="24" eb="25">
      <t>ナド</t>
    </rPh>
    <rPh sb="26" eb="27">
      <t>モト</t>
    </rPh>
    <rPh sb="28" eb="30">
      <t>スイケイ</t>
    </rPh>
    <phoneticPr fontId="20"/>
  </si>
  <si>
    <t>※2　資本金の額若しくは出資金の額が1億円以下の法人又は資本金の額若しくは出資金の額を有しない法人</t>
    <rPh sb="7" eb="8">
      <t>ガク</t>
    </rPh>
    <rPh sb="8" eb="9">
      <t>モ</t>
    </rPh>
    <rPh sb="26" eb="27">
      <t>マタ</t>
    </rPh>
    <rPh sb="28" eb="31">
      <t>シホンキン</t>
    </rPh>
    <rPh sb="32" eb="33">
      <t>ガク</t>
    </rPh>
    <rPh sb="33" eb="34">
      <t>モ</t>
    </rPh>
    <rPh sb="37" eb="40">
      <t>シュッシキン</t>
    </rPh>
    <rPh sb="41" eb="42">
      <t>ガク</t>
    </rPh>
    <rPh sb="43" eb="44">
      <t>ユウ</t>
    </rPh>
    <rPh sb="47" eb="49">
      <t>ホウジン</t>
    </rPh>
    <phoneticPr fontId="2"/>
  </si>
  <si>
    <t>注）仙台市を除く各市の人口及び世帯数は住民基本台帳に基づく数値，仙台市は，令和２年10月１日に実施された</t>
    <rPh sb="0" eb="1">
      <t>チュウ</t>
    </rPh>
    <rPh sb="2" eb="5">
      <t>センダイシ</t>
    </rPh>
    <rPh sb="6" eb="7">
      <t>ノゾ</t>
    </rPh>
    <rPh sb="8" eb="10">
      <t>カクシ</t>
    </rPh>
    <rPh sb="11" eb="13">
      <t>ジンコウ</t>
    </rPh>
    <rPh sb="13" eb="14">
      <t>オヨ</t>
    </rPh>
    <rPh sb="15" eb="18">
      <t>セタイスウ</t>
    </rPh>
    <rPh sb="19" eb="21">
      <t>ジュウミン</t>
    </rPh>
    <rPh sb="21" eb="23">
      <t>キホン</t>
    </rPh>
    <rPh sb="23" eb="25">
      <t>ダイチョウ</t>
    </rPh>
    <rPh sb="26" eb="27">
      <t>モト</t>
    </rPh>
    <rPh sb="32" eb="35">
      <t>センダイシ</t>
    </rPh>
    <rPh sb="37" eb="39">
      <t>レイワ</t>
    </rPh>
    <rPh sb="40" eb="41">
      <t>ネン</t>
    </rPh>
    <rPh sb="43" eb="44">
      <t>ガツ</t>
    </rPh>
    <rPh sb="45" eb="46">
      <t>ニチ</t>
    </rPh>
    <rPh sb="47" eb="49">
      <t>ジッシ</t>
    </rPh>
    <phoneticPr fontId="20"/>
  </si>
  <si>
    <t>.</t>
    <phoneticPr fontId="2"/>
  </si>
  <si>
    <t>令和４年度分(R２～R４年度の平均値)</t>
    <rPh sb="0" eb="1">
      <t>レイ</t>
    </rPh>
    <rPh sb="1" eb="2">
      <t>ワ</t>
    </rPh>
    <rPh sb="3" eb="5">
      <t>ネンド</t>
    </rPh>
    <phoneticPr fontId="20"/>
  </si>
  <si>
    <t>財政力指数</t>
  </si>
  <si>
    <t>財政力指数</t>
    <phoneticPr fontId="2"/>
  </si>
  <si>
    <t>基準財政需要額</t>
  </si>
  <si>
    <t>基準財政需要額</t>
    <phoneticPr fontId="2"/>
  </si>
  <si>
    <t>基準財政収入額</t>
  </si>
  <si>
    <t>参 考</t>
  </si>
  <si>
    <t>基準財政収入額</t>
    <phoneticPr fontId="2"/>
  </si>
  <si>
    <t>参 考</t>
    <phoneticPr fontId="2"/>
  </si>
  <si>
    <t>都市計画税</t>
  </si>
  <si>
    <t>その他のもの</t>
  </si>
  <si>
    <t>農耕作業用自動車</t>
  </si>
  <si>
    <t>小型特殊
自動車</t>
    <phoneticPr fontId="2"/>
  </si>
  <si>
    <t>標準税率</t>
  </si>
  <si>
    <t>小型特殊自動車以外の軽自動車等</t>
  </si>
  <si>
    <t>　　　標準税率</t>
  </si>
  <si>
    <t>6.0</t>
  </si>
  <si>
    <t>※4</t>
    <phoneticPr fontId="20"/>
  </si>
  <si>
    <t>※2</t>
    <phoneticPr fontId="8"/>
  </si>
  <si>
    <t>（円）</t>
  </si>
  <si>
    <t>⑨ 50億円超で50人超</t>
    <phoneticPr fontId="2"/>
  </si>
  <si>
    <t>⑧ 10億円超50億円以下で50人超</t>
    <phoneticPr fontId="2"/>
  </si>
  <si>
    <t>⑦ 10億円超で50人以下</t>
    <phoneticPr fontId="2"/>
  </si>
  <si>
    <t>⑥ １億円超10億円以下で50人超</t>
  </si>
  <si>
    <t>⑥ １億円超10億円以下で50人超</t>
    <phoneticPr fontId="2"/>
  </si>
  <si>
    <t>⑤ １億円超10億円以下で50人以下</t>
  </si>
  <si>
    <t>⑤ １億円超10億円以下で50人以下</t>
    <phoneticPr fontId="2"/>
  </si>
  <si>
    <t>④ １千万円超1億円以下で50人超</t>
  </si>
  <si>
    <t>③ １千万円超1億円以下で50人以下</t>
  </si>
  <si>
    <t>② １千万円以下で50人超</t>
  </si>
  <si>
    <t>① １千万円以下で50人以下　※1</t>
    <rPh sb="6" eb="8">
      <t>イカ</t>
    </rPh>
    <rPh sb="11" eb="12">
      <t>ニン</t>
    </rPh>
    <rPh sb="12" eb="14">
      <t>イカ</t>
    </rPh>
    <phoneticPr fontId="2"/>
  </si>
  <si>
    <t>均等割</t>
  </si>
  <si>
    <t>法     人</t>
    <rPh sb="6" eb="7">
      <t>ヒト</t>
    </rPh>
    <phoneticPr fontId="2"/>
  </si>
  <si>
    <t>採用税率</t>
    <phoneticPr fontId="2"/>
  </si>
  <si>
    <t>所得割</t>
  </si>
  <si>
    <t>　標準税率</t>
  </si>
  <si>
    <t>（円）</t>
    <phoneticPr fontId="2"/>
  </si>
  <si>
    <t>個人</t>
    <rPh sb="0" eb="1">
      <t>コ</t>
    </rPh>
    <rPh sb="1" eb="2">
      <t>ヒト</t>
    </rPh>
    <phoneticPr fontId="2"/>
  </si>
  <si>
    <t>税           率</t>
    <rPh sb="12" eb="13">
      <t>リツ</t>
    </rPh>
    <phoneticPr fontId="2"/>
  </si>
  <si>
    <t>〔(G)-(H)〕/(D)</t>
    <phoneticPr fontId="2"/>
  </si>
  <si>
    <t>(G)/(F)</t>
    <phoneticPr fontId="2"/>
  </si>
  <si>
    <t>徴税費の割合</t>
    <phoneticPr fontId="2"/>
  </si>
  <si>
    <t>(H)</t>
    <phoneticPr fontId="2"/>
  </si>
  <si>
    <t>道府県民税取扱費</t>
    <phoneticPr fontId="2"/>
  </si>
  <si>
    <t>(G)</t>
    <phoneticPr fontId="2"/>
  </si>
  <si>
    <t>計</t>
    <phoneticPr fontId="2"/>
  </si>
  <si>
    <t>その他</t>
  </si>
  <si>
    <t>報奨金等の経費</t>
  </si>
  <si>
    <t>報奨金等の経費</t>
    <rPh sb="2" eb="3">
      <t>キン</t>
    </rPh>
    <rPh sb="3" eb="4">
      <t>ナド</t>
    </rPh>
    <rPh sb="5" eb="7">
      <t>ケイヒ</t>
    </rPh>
    <phoneticPr fontId="20"/>
  </si>
  <si>
    <t>物件費</t>
  </si>
  <si>
    <t>物件費</t>
    <rPh sb="0" eb="3">
      <t>ブッケンヒ</t>
    </rPh>
    <phoneticPr fontId="20"/>
  </si>
  <si>
    <t>人件費</t>
  </si>
  <si>
    <t>徴税費</t>
    <phoneticPr fontId="2"/>
  </si>
  <si>
    <t>(D)+(E)=(F)</t>
    <phoneticPr fontId="2"/>
  </si>
  <si>
    <t>(E)</t>
    <phoneticPr fontId="2"/>
  </si>
  <si>
    <t>道府県民税</t>
    <phoneticPr fontId="2"/>
  </si>
  <si>
    <t>(D)</t>
    <phoneticPr fontId="2"/>
  </si>
  <si>
    <t>市税</t>
    <phoneticPr fontId="2"/>
  </si>
  <si>
    <t>収入額</t>
    <phoneticPr fontId="2"/>
  </si>
  <si>
    <t>市税の徴収に要する経費</t>
    <rPh sb="1" eb="2">
      <t>ゼイ</t>
    </rPh>
    <rPh sb="3" eb="5">
      <t>チョウシュウ</t>
    </rPh>
    <rPh sb="6" eb="7">
      <t>ヨウ</t>
    </rPh>
    <rPh sb="9" eb="11">
      <t>ケイヒ</t>
    </rPh>
    <phoneticPr fontId="2"/>
  </si>
  <si>
    <t>(C)/(A)</t>
    <phoneticPr fontId="2"/>
  </si>
  <si>
    <t>市税の割合</t>
    <phoneticPr fontId="2"/>
  </si>
  <si>
    <t>不納欠損額</t>
    <phoneticPr fontId="2"/>
  </si>
  <si>
    <t>(C)/(B)</t>
    <phoneticPr fontId="2"/>
  </si>
  <si>
    <t>収入率</t>
    <phoneticPr fontId="2"/>
  </si>
  <si>
    <t>(C)</t>
    <phoneticPr fontId="2"/>
  </si>
  <si>
    <t>(B)</t>
    <phoneticPr fontId="2"/>
  </si>
  <si>
    <t>調定額</t>
    <phoneticPr fontId="2"/>
  </si>
  <si>
    <t>市税最終予算額</t>
    <phoneticPr fontId="2"/>
  </si>
  <si>
    <t>市税当初予算額</t>
    <phoneticPr fontId="2"/>
  </si>
  <si>
    <t>(A)</t>
    <phoneticPr fontId="2"/>
  </si>
  <si>
    <t>一般会計歳入決算額</t>
    <phoneticPr fontId="2"/>
  </si>
  <si>
    <t>令和４年度決算状況</t>
    <rPh sb="0" eb="2">
      <t>レイワ</t>
    </rPh>
    <rPh sb="3" eb="5">
      <t>ネンド</t>
    </rPh>
    <phoneticPr fontId="2"/>
  </si>
  <si>
    <t>（令和５年４月１日現在）</t>
    <rPh sb="1" eb="3">
      <t>レイワ</t>
    </rPh>
    <phoneticPr fontId="2"/>
  </si>
  <si>
    <t>（人）</t>
    <phoneticPr fontId="2"/>
  </si>
  <si>
    <r>
      <t>税関係職員数</t>
    </r>
    <r>
      <rPr>
        <sz val="11"/>
        <rFont val="ＭＳ Ｐ明朝"/>
        <family val="1"/>
        <charset val="128"/>
      </rPr>
      <t/>
    </r>
    <phoneticPr fontId="2"/>
  </si>
  <si>
    <t>（世帯）</t>
    <phoneticPr fontId="2"/>
  </si>
  <si>
    <t>世帯数</t>
    <phoneticPr fontId="2"/>
  </si>
  <si>
    <t>※3</t>
    <phoneticPr fontId="20"/>
  </si>
  <si>
    <t xml:space="preserve">（人） </t>
    <phoneticPr fontId="2"/>
  </si>
  <si>
    <t xml:space="preserve">人口 </t>
    <phoneticPr fontId="2"/>
  </si>
  <si>
    <t>概要</t>
    <phoneticPr fontId="2"/>
  </si>
  <si>
    <t>東松島市</t>
    <rPh sb="0" eb="1">
      <t>ヒガシ</t>
    </rPh>
    <rPh sb="1" eb="3">
      <t>マツシマ</t>
    </rPh>
    <rPh sb="3" eb="4">
      <t>シ</t>
    </rPh>
    <phoneticPr fontId="2"/>
  </si>
  <si>
    <t>区　　　　　　　　　　　　　　　　　　　　　　　　　　　　　　分</t>
    <phoneticPr fontId="2"/>
  </si>
  <si>
    <t>名取市</t>
    <rPh sb="0" eb="1">
      <t>メイ</t>
    </rPh>
    <rPh sb="1" eb="2">
      <t>トリ</t>
    </rPh>
    <rPh sb="2" eb="3">
      <t>シ</t>
    </rPh>
    <phoneticPr fontId="2"/>
  </si>
  <si>
    <t>白石市</t>
    <rPh sb="0" eb="1">
      <t>シロ</t>
    </rPh>
    <rPh sb="1" eb="2">
      <t>イシ</t>
    </rPh>
    <rPh sb="2" eb="3">
      <t>シ</t>
    </rPh>
    <phoneticPr fontId="2"/>
  </si>
  <si>
    <t>塩竈市</t>
    <rPh sb="0" eb="1">
      <t>シオ</t>
    </rPh>
    <rPh sb="1" eb="2">
      <t>カマド</t>
    </rPh>
    <rPh sb="2" eb="3">
      <t>シ</t>
    </rPh>
    <phoneticPr fontId="2"/>
  </si>
  <si>
    <t>石巻市</t>
    <rPh sb="0" eb="1">
      <t>イシ</t>
    </rPh>
    <rPh sb="1" eb="2">
      <t>カン</t>
    </rPh>
    <rPh sb="2" eb="3">
      <t>シ</t>
    </rPh>
    <phoneticPr fontId="2"/>
  </si>
  <si>
    <t>仙台市</t>
    <rPh sb="0" eb="1">
      <t>セン</t>
    </rPh>
    <rPh sb="1" eb="2">
      <t>ダイ</t>
    </rPh>
    <rPh sb="2" eb="3">
      <t>シ</t>
    </rPh>
    <phoneticPr fontId="2"/>
  </si>
  <si>
    <t>　(3)　徴税費・税率等（つづき）</t>
    <rPh sb="5" eb="8">
      <t>チョウゼイヒ</t>
    </rPh>
    <rPh sb="9" eb="11">
      <t>ゼイリツ</t>
    </rPh>
    <rPh sb="11" eb="12">
      <t>トウ</t>
    </rPh>
    <phoneticPr fontId="2"/>
  </si>
  <si>
    <t>　(3)　徴税費・税率等</t>
    <rPh sb="5" eb="8">
      <t>チョウゼイヒ</t>
    </rPh>
    <rPh sb="9" eb="11">
      <t>ゼイリツ</t>
    </rPh>
    <rPh sb="11" eb="12">
      <t>トウ</t>
    </rPh>
    <phoneticPr fontId="2"/>
  </si>
  <si>
    <t>(-)</t>
    <phoneticPr fontId="2"/>
  </si>
  <si>
    <t>　(1)　令和４年度市税決算額</t>
    <rPh sb="5" eb="7">
      <t>レイワ</t>
    </rPh>
    <phoneticPr fontId="8"/>
  </si>
  <si>
    <r>
      <t xml:space="preserve"> </t>
    </r>
    <r>
      <rPr>
        <sz val="10"/>
        <rFont val="ＭＳ ゴシック"/>
        <family val="3"/>
        <charset val="128"/>
      </rPr>
      <t xml:space="preserve">交納付金     </t>
    </r>
    <rPh sb="2" eb="3">
      <t>オサム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</si>
</sst>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Red]\-#,##0.0"/>
    <numFmt numFmtId="177" formatCode="0.0"/>
    <numFmt numFmtId="178" formatCode="#,##0;&quot;‐&quot;#,##0;&quot;－&quot;"/>
    <numFmt numFmtId="179" formatCode="#,##0.0;&quot;‐&quot;#,##0.0;&quot;－&quot;"/>
    <numFmt numFmtId="180" formatCode="0.0000"/>
    <numFmt numFmtId="181" formatCode="#,##0.0_ ;[Red]\-#,##0.0\ "/>
    <numFmt numFmtId="182" formatCode="#,##0_ ;[Red]\-#,##0\ "/>
    <numFmt numFmtId="183" formatCode="#,##0;[Red]&quot;―&quot;\-#,##0;&quot;―&quot;"/>
    <numFmt numFmtId="184" formatCode="#,##0_);[Red]\(#,##0\)"/>
    <numFmt numFmtId="185" formatCode="\(#0\)"/>
    <numFmt numFmtId="186" formatCode="0.000_);[Red]\(0.000\)"/>
    <numFmt numFmtId="187" formatCode="#,##0.000;[Red]\-#,##0.000"/>
    <numFmt numFmtId="188" formatCode="#,##0.000"/>
    <numFmt numFmtId="189" formatCode="#,##0.0"/>
  </numFmts>
  <fonts count="22">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4"/>
      <name val="ＭＳ ゴシック"/>
      <family val="3"/>
      <charset val="128"/>
    </font>
    <font>
      <sz val="14"/>
      <name val="ＭＳ Ｐゴシック"/>
      <family val="3"/>
      <charset val="128"/>
    </font>
    <font>
      <sz val="11"/>
      <name val="ＭＳ Ｐ明朝"/>
      <family val="1"/>
      <charset val="128"/>
    </font>
    <font>
      <sz val="11"/>
      <name val="ＭＳ 明朝"/>
      <family val="1"/>
      <charset val="128"/>
    </font>
    <font>
      <sz val="6"/>
      <name val="標準明朝"/>
      <family val="1"/>
      <charset val="128"/>
    </font>
    <font>
      <b/>
      <sz val="11"/>
      <name val="ＭＳ ゴシック"/>
      <family val="3"/>
      <charset val="128"/>
    </font>
    <font>
      <sz val="12"/>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
      <b/>
      <sz val="11"/>
      <name val="ＭＳ 明朝"/>
      <family val="1"/>
      <charset val="128"/>
    </font>
    <font>
      <sz val="14"/>
      <name val="明朝"/>
      <family val="1"/>
      <charset val="128"/>
    </font>
    <font>
      <sz val="11"/>
      <name val="標準明朝"/>
      <family val="1"/>
      <charset val="128"/>
    </font>
    <font>
      <sz val="10"/>
      <name val="ＭＳ ゴシック"/>
      <family val="3"/>
    </font>
    <font>
      <sz val="12"/>
      <name val="ＭＳ 明朝"/>
      <family val="1"/>
    </font>
    <font>
      <sz val="9"/>
      <name val="ＭＳ 明朝"/>
      <family val="1"/>
      <charset val="128"/>
    </font>
    <font>
      <sz val="10"/>
      <name val="標準明朝"/>
      <family val="1"/>
      <charset val="128"/>
    </font>
    <font>
      <sz val="10"/>
      <color rgb="FFFF0000"/>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38" fontId="1" fillId="0" borderId="0" applyFont="0" applyFill="0" applyBorder="0" applyAlignment="0" applyProtection="0"/>
    <xf numFmtId="0" fontId="16" fillId="0" borderId="0">
      <alignment vertical="center"/>
    </xf>
    <xf numFmtId="38" fontId="15" fillId="0" borderId="0" applyFont="0" applyFill="0" applyBorder="0" applyAlignment="0" applyProtection="0"/>
    <xf numFmtId="0" fontId="17" fillId="0" borderId="0"/>
    <xf numFmtId="38" fontId="17" fillId="0" borderId="0" applyFont="0" applyFill="0" applyBorder="0" applyAlignment="0" applyProtection="0"/>
    <xf numFmtId="0" fontId="18" fillId="0" borderId="0"/>
    <xf numFmtId="0" fontId="1" fillId="0" borderId="0"/>
  </cellStyleXfs>
  <cellXfs count="428">
    <xf numFmtId="0" fontId="0" fillId="0" borderId="0" xfId="0"/>
    <xf numFmtId="178" fontId="6" fillId="0" borderId="0" xfId="2" applyNumberFormat="1" applyFont="1" applyFill="1">
      <alignment vertical="center"/>
    </xf>
    <xf numFmtId="178" fontId="6" fillId="0" borderId="0" xfId="3" applyNumberFormat="1" applyFont="1" applyFill="1" applyAlignment="1">
      <alignment vertical="center"/>
    </xf>
    <xf numFmtId="177" fontId="6" fillId="0" borderId="0" xfId="2" applyNumberFormat="1" applyFont="1" applyFill="1">
      <alignment vertical="center"/>
    </xf>
    <xf numFmtId="49" fontId="7" fillId="0" borderId="16" xfId="2" applyNumberFormat="1" applyFont="1" applyFill="1" applyBorder="1">
      <alignment vertical="center"/>
    </xf>
    <xf numFmtId="49" fontId="7" fillId="0" borderId="19" xfId="2" applyNumberFormat="1" applyFont="1" applyFill="1" applyBorder="1">
      <alignment vertical="center"/>
    </xf>
    <xf numFmtId="38" fontId="9" fillId="0" borderId="0" xfId="3" applyFont="1" applyFill="1" applyBorder="1" applyAlignment="1">
      <alignment horizontal="right" vertical="center"/>
    </xf>
    <xf numFmtId="38" fontId="9" fillId="0" borderId="0" xfId="3" applyFont="1" applyFill="1" applyBorder="1" applyAlignment="1">
      <alignment vertical="center"/>
    </xf>
    <xf numFmtId="38" fontId="9" fillId="0" borderId="0" xfId="3" quotePrefix="1" applyFont="1" applyFill="1" applyBorder="1" applyAlignment="1">
      <alignment horizontal="right" vertical="center"/>
    </xf>
    <xf numFmtId="38" fontId="7" fillId="0" borderId="0" xfId="3" applyFont="1" applyFill="1" applyBorder="1" applyAlignment="1">
      <alignment vertical="center"/>
    </xf>
    <xf numFmtId="0" fontId="3" fillId="0" borderId="0" xfId="2" applyFont="1" applyBorder="1" applyAlignment="1">
      <alignment horizontal="distributed" vertical="center"/>
    </xf>
    <xf numFmtId="178" fontId="7" fillId="0" borderId="0" xfId="3" quotePrefix="1" applyNumberFormat="1" applyFont="1" applyBorder="1" applyAlignment="1">
      <alignment horizontal="right" vertical="center"/>
    </xf>
    <xf numFmtId="0" fontId="7" fillId="0" borderId="0" xfId="2" applyFont="1">
      <alignment vertical="center"/>
    </xf>
    <xf numFmtId="178" fontId="7" fillId="0" borderId="3" xfId="3" quotePrefix="1" applyNumberFormat="1" applyFont="1" applyBorder="1" applyAlignment="1">
      <alignment horizontal="right" vertical="center"/>
    </xf>
    <xf numFmtId="49" fontId="7" fillId="0" borderId="0" xfId="2" applyNumberFormat="1" applyFont="1" applyFill="1" applyBorder="1">
      <alignment vertical="center"/>
    </xf>
    <xf numFmtId="49" fontId="7" fillId="0" borderId="0" xfId="2" applyNumberFormat="1" applyFont="1" applyFill="1">
      <alignment vertical="center"/>
    </xf>
    <xf numFmtId="38" fontId="7" fillId="0" borderId="0" xfId="3" applyFont="1" applyFill="1" applyAlignment="1">
      <alignment vertical="center"/>
    </xf>
    <xf numFmtId="178" fontId="7" fillId="0" borderId="0" xfId="3" quotePrefix="1" applyNumberFormat="1" applyFont="1" applyFill="1" applyBorder="1" applyAlignment="1">
      <alignment horizontal="right" vertical="center"/>
    </xf>
    <xf numFmtId="177" fontId="9" fillId="0" borderId="0" xfId="2" applyNumberFormat="1" applyFont="1" applyFill="1" applyAlignment="1">
      <alignment horizontal="right" vertical="center"/>
    </xf>
    <xf numFmtId="177" fontId="9" fillId="0" borderId="0" xfId="2" applyNumberFormat="1" applyFont="1" applyFill="1" applyBorder="1" applyAlignment="1">
      <alignment horizontal="right" vertical="center"/>
    </xf>
    <xf numFmtId="178" fontId="7" fillId="0" borderId="0" xfId="3" applyNumberFormat="1" applyFont="1" applyFill="1" applyAlignment="1">
      <alignment vertical="center"/>
    </xf>
    <xf numFmtId="177" fontId="7" fillId="0" borderId="0" xfId="2" applyNumberFormat="1" applyFont="1" applyFill="1" applyAlignment="1">
      <alignment horizontal="right" vertical="center"/>
    </xf>
    <xf numFmtId="177" fontId="7" fillId="0" borderId="0" xfId="2" applyNumberFormat="1" applyFont="1" applyFill="1" applyBorder="1" applyAlignment="1">
      <alignment horizontal="right" vertical="center"/>
    </xf>
    <xf numFmtId="0" fontId="3" fillId="0" borderId="0" xfId="2" applyFont="1">
      <alignment vertical="center"/>
    </xf>
    <xf numFmtId="0" fontId="3" fillId="0" borderId="0" xfId="2" applyFont="1" applyBorder="1">
      <alignment vertical="center"/>
    </xf>
    <xf numFmtId="176" fontId="3" fillId="0" borderId="0" xfId="3" applyNumberFormat="1" applyFont="1" applyAlignment="1">
      <alignment vertical="center"/>
    </xf>
    <xf numFmtId="38" fontId="3" fillId="0" borderId="0" xfId="3" applyFont="1" applyAlignment="1">
      <alignment vertical="center"/>
    </xf>
    <xf numFmtId="176" fontId="3" fillId="0" borderId="0" xfId="3" applyNumberFormat="1" applyFont="1" applyBorder="1" applyAlignment="1">
      <alignment vertical="center"/>
    </xf>
    <xf numFmtId="38" fontId="3" fillId="0" borderId="0" xfId="3" applyFont="1" applyBorder="1" applyAlignment="1">
      <alignment vertical="center"/>
    </xf>
    <xf numFmtId="181" fontId="3" fillId="0" borderId="1" xfId="3" applyNumberFormat="1" applyFont="1" applyFill="1" applyBorder="1" applyAlignment="1">
      <alignment horizontal="right" vertical="center"/>
    </xf>
    <xf numFmtId="176" fontId="3" fillId="0" borderId="1" xfId="3" applyNumberFormat="1" applyFont="1" applyFill="1" applyBorder="1" applyAlignment="1">
      <alignment horizontal="right" vertical="center"/>
    </xf>
    <xf numFmtId="182" fontId="3" fillId="0" borderId="1" xfId="3" applyNumberFormat="1" applyFont="1" applyFill="1" applyBorder="1" applyAlignment="1">
      <alignment horizontal="right" vertical="center"/>
    </xf>
    <xf numFmtId="178" fontId="3" fillId="0" borderId="1" xfId="3" quotePrefix="1" applyNumberFormat="1" applyFont="1" applyBorder="1" applyAlignment="1">
      <alignment horizontal="right" vertical="center"/>
    </xf>
    <xf numFmtId="183" fontId="3" fillId="0" borderId="20" xfId="3" applyNumberFormat="1" applyFont="1" applyFill="1" applyBorder="1" applyAlignment="1">
      <alignment horizontal="right" vertical="center"/>
    </xf>
    <xf numFmtId="183" fontId="3" fillId="0" borderId="1" xfId="3" applyNumberFormat="1" applyFont="1" applyFill="1" applyBorder="1" applyAlignment="1">
      <alignment horizontal="right" vertical="center"/>
    </xf>
    <xf numFmtId="178" fontId="3" fillId="0" borderId="21" xfId="3" quotePrefix="1" applyNumberFormat="1" applyFont="1" applyBorder="1" applyAlignment="1">
      <alignment horizontal="right" vertical="center"/>
    </xf>
    <xf numFmtId="38" fontId="3" fillId="0" borderId="1" xfId="3" applyNumberFormat="1" applyFont="1" applyFill="1" applyBorder="1" applyAlignment="1">
      <alignment horizontal="right" vertical="center"/>
    </xf>
    <xf numFmtId="179" fontId="7" fillId="0" borderId="1" xfId="3" quotePrefix="1" applyNumberFormat="1" applyFont="1" applyBorder="1" applyAlignment="1">
      <alignment horizontal="right" vertical="center"/>
    </xf>
    <xf numFmtId="176" fontId="3" fillId="0" borderId="20" xfId="3" applyNumberFormat="1" applyFont="1" applyFill="1" applyBorder="1" applyAlignment="1">
      <alignment horizontal="right" vertical="center"/>
    </xf>
    <xf numFmtId="0" fontId="19" fillId="0" borderId="20" xfId="2" applyFont="1" applyBorder="1" applyAlignment="1">
      <alignment horizontal="left" vertical="center"/>
    </xf>
    <xf numFmtId="181" fontId="3" fillId="0" borderId="0" xfId="3" applyNumberFormat="1" applyFont="1" applyFill="1" applyBorder="1" applyAlignment="1">
      <alignment horizontal="right" vertical="center"/>
    </xf>
    <xf numFmtId="178" fontId="3" fillId="0" borderId="0" xfId="3" quotePrefix="1" applyNumberFormat="1" applyFont="1" applyBorder="1" applyAlignment="1">
      <alignment horizontal="right" vertical="center"/>
    </xf>
    <xf numFmtId="181" fontId="3" fillId="0" borderId="18" xfId="3" applyNumberFormat="1" applyFont="1" applyFill="1" applyBorder="1" applyAlignment="1">
      <alignment horizontal="right" vertical="center"/>
    </xf>
    <xf numFmtId="182" fontId="3" fillId="0" borderId="0" xfId="3" applyNumberFormat="1" applyFont="1" applyFill="1" applyBorder="1" applyAlignment="1">
      <alignment horizontal="right" vertical="center"/>
    </xf>
    <xf numFmtId="38" fontId="3" fillId="0" borderId="18" xfId="3" applyFont="1" applyFill="1" applyBorder="1" applyAlignment="1">
      <alignment horizontal="right" vertical="center"/>
    </xf>
    <xf numFmtId="176" fontId="3" fillId="0" borderId="0" xfId="3" applyNumberFormat="1" applyFont="1" applyFill="1" applyBorder="1" applyAlignment="1">
      <alignment horizontal="right" vertical="center"/>
    </xf>
    <xf numFmtId="176" fontId="3" fillId="0" borderId="18" xfId="3" applyNumberFormat="1" applyFont="1" applyFill="1" applyBorder="1" applyAlignment="1">
      <alignment horizontal="right" vertical="center"/>
    </xf>
    <xf numFmtId="0" fontId="19" fillId="0" borderId="18" xfId="2" applyFont="1" applyBorder="1" applyAlignment="1">
      <alignment horizontal="distributed" vertical="center"/>
    </xf>
    <xf numFmtId="38" fontId="3" fillId="0" borderId="0" xfId="3" applyFont="1" applyFill="1" applyBorder="1" applyAlignment="1">
      <alignment horizontal="right" vertical="center"/>
    </xf>
    <xf numFmtId="38" fontId="3" fillId="0" borderId="0" xfId="3" applyNumberFormat="1" applyFont="1" applyFill="1" applyBorder="1" applyAlignment="1">
      <alignment horizontal="right" vertical="center"/>
    </xf>
    <xf numFmtId="184" fontId="3" fillId="0" borderId="0" xfId="3" applyNumberFormat="1" applyFont="1" applyFill="1" applyBorder="1" applyAlignment="1">
      <alignment horizontal="right" vertical="center"/>
    </xf>
    <xf numFmtId="183" fontId="3" fillId="0" borderId="18" xfId="3" applyNumberFormat="1" applyFont="1" applyFill="1" applyBorder="1" applyAlignment="1">
      <alignment horizontal="right" vertical="center"/>
    </xf>
    <xf numFmtId="0" fontId="3" fillId="0" borderId="0" xfId="2" applyFont="1" applyBorder="1" applyAlignment="1">
      <alignment horizontal="distributed" vertical="center" indent="1"/>
    </xf>
    <xf numFmtId="38" fontId="3" fillId="0" borderId="0" xfId="3" quotePrefix="1" applyFont="1" applyBorder="1" applyAlignment="1">
      <alignment horizontal="right" vertical="center"/>
    </xf>
    <xf numFmtId="185" fontId="3" fillId="0" borderId="0" xfId="3" applyNumberFormat="1" applyFont="1" applyFill="1" applyBorder="1" applyAlignment="1">
      <alignment horizontal="right" vertical="center"/>
    </xf>
    <xf numFmtId="0" fontId="3" fillId="0" borderId="0" xfId="3" applyNumberFormat="1" applyFont="1" applyFill="1" applyBorder="1" applyAlignment="1">
      <alignment horizontal="right" vertical="center"/>
    </xf>
    <xf numFmtId="185" fontId="3" fillId="0" borderId="3" xfId="3" applyNumberFormat="1" applyFont="1" applyFill="1" applyBorder="1" applyAlignment="1">
      <alignment vertical="center"/>
    </xf>
    <xf numFmtId="185" fontId="3" fillId="0" borderId="0" xfId="3" applyNumberFormat="1" applyFont="1" applyFill="1" applyBorder="1" applyAlignment="1">
      <alignment vertical="center"/>
    </xf>
    <xf numFmtId="185" fontId="3" fillId="0" borderId="3" xfId="3" applyNumberFormat="1" applyFont="1" applyFill="1" applyBorder="1" applyAlignment="1">
      <alignment horizontal="right" vertical="center"/>
    </xf>
    <xf numFmtId="0" fontId="3" fillId="0" borderId="0" xfId="2" applyFont="1" applyAlignment="1"/>
    <xf numFmtId="0" fontId="3" fillId="0" borderId="0" xfId="2" applyFont="1" applyBorder="1" applyAlignment="1"/>
    <xf numFmtId="181" fontId="3" fillId="0" borderId="0" xfId="3" applyNumberFormat="1" applyFont="1" applyFill="1" applyBorder="1" applyAlignment="1">
      <alignment horizontal="right"/>
    </xf>
    <xf numFmtId="182" fontId="3" fillId="0" borderId="0" xfId="3" applyNumberFormat="1" applyFont="1" applyFill="1" applyBorder="1" applyAlignment="1">
      <alignment horizontal="right"/>
    </xf>
    <xf numFmtId="178" fontId="3" fillId="0" borderId="0" xfId="3" quotePrefix="1" applyNumberFormat="1" applyFont="1" applyBorder="1" applyAlignment="1">
      <alignment horizontal="right"/>
    </xf>
    <xf numFmtId="181" fontId="3" fillId="0" borderId="18" xfId="3" applyNumberFormat="1" applyFont="1" applyFill="1" applyBorder="1" applyAlignment="1">
      <alignment horizontal="right"/>
    </xf>
    <xf numFmtId="176" fontId="3" fillId="0" borderId="0" xfId="3" applyNumberFormat="1" applyFont="1" applyFill="1" applyBorder="1" applyAlignment="1">
      <alignment horizontal="right"/>
    </xf>
    <xf numFmtId="184" fontId="3" fillId="0" borderId="0" xfId="3" applyNumberFormat="1" applyFont="1" applyFill="1" applyBorder="1" applyAlignment="1">
      <alignment horizontal="right"/>
    </xf>
    <xf numFmtId="38" fontId="3" fillId="0" borderId="18" xfId="3" applyFont="1" applyFill="1" applyBorder="1" applyAlignment="1">
      <alignment horizontal="right"/>
    </xf>
    <xf numFmtId="38" fontId="3" fillId="0" borderId="0" xfId="3" applyNumberFormat="1" applyFont="1" applyFill="1" applyBorder="1" applyAlignment="1">
      <alignment horizontal="right"/>
    </xf>
    <xf numFmtId="176" fontId="3" fillId="0" borderId="18" xfId="3" applyNumberFormat="1" applyFont="1" applyFill="1" applyBorder="1" applyAlignment="1">
      <alignment horizontal="right"/>
    </xf>
    <xf numFmtId="0" fontId="19" fillId="0" borderId="18" xfId="2" applyFont="1" applyBorder="1" applyAlignment="1">
      <alignment horizontal="distributed"/>
    </xf>
    <xf numFmtId="0" fontId="3" fillId="0" borderId="0" xfId="2" applyFont="1" applyBorder="1" applyAlignment="1">
      <alignment horizontal="distributed"/>
    </xf>
    <xf numFmtId="181" fontId="3" fillId="0" borderId="12" xfId="3" applyNumberFormat="1" applyFont="1" applyFill="1" applyBorder="1" applyAlignment="1">
      <alignment horizontal="right" vertical="center"/>
    </xf>
    <xf numFmtId="176" fontId="3" fillId="0" borderId="12" xfId="3" applyNumberFormat="1" applyFont="1" applyFill="1" applyBorder="1" applyAlignment="1">
      <alignment horizontal="right" vertical="center"/>
    </xf>
    <xf numFmtId="182" fontId="3" fillId="0" borderId="12" xfId="3" applyNumberFormat="1" applyFont="1" applyFill="1" applyBorder="1" applyAlignment="1">
      <alignment horizontal="right" vertical="center"/>
    </xf>
    <xf numFmtId="38" fontId="3" fillId="0" borderId="9" xfId="3" applyNumberFormat="1" applyFont="1" applyFill="1" applyBorder="1" applyAlignment="1">
      <alignment horizontal="right" vertical="center"/>
    </xf>
    <xf numFmtId="181" fontId="3" fillId="0" borderId="17" xfId="3" applyNumberFormat="1" applyFont="1" applyFill="1" applyBorder="1" applyAlignment="1">
      <alignment horizontal="right" vertical="center"/>
    </xf>
    <xf numFmtId="38" fontId="3" fillId="0" borderId="17" xfId="3" applyFont="1" applyFill="1" applyBorder="1" applyAlignment="1">
      <alignment horizontal="right" vertical="center"/>
    </xf>
    <xf numFmtId="38" fontId="3" fillId="0" borderId="12" xfId="3" applyNumberFormat="1" applyFont="1" applyFill="1" applyBorder="1" applyAlignment="1">
      <alignment horizontal="right" vertical="center"/>
    </xf>
    <xf numFmtId="176" fontId="3" fillId="0" borderId="17" xfId="3" applyNumberFormat="1" applyFont="1" applyFill="1" applyBorder="1" applyAlignment="1">
      <alignment horizontal="right" vertical="center"/>
    </xf>
    <xf numFmtId="0" fontId="19" fillId="0" borderId="17" xfId="2" applyFont="1" applyBorder="1" applyAlignment="1">
      <alignment horizontal="distributed" vertical="center"/>
    </xf>
    <xf numFmtId="176" fontId="3" fillId="0" borderId="6" xfId="3" applyNumberFormat="1" applyFont="1" applyFill="1" applyBorder="1" applyAlignment="1">
      <alignment horizontal="center" vertical="center"/>
    </xf>
    <xf numFmtId="0" fontId="3" fillId="0" borderId="2" xfId="2" applyFont="1" applyBorder="1" applyAlignment="1">
      <alignment horizontal="distributed" vertical="center"/>
    </xf>
    <xf numFmtId="0" fontId="3" fillId="0" borderId="6" xfId="2" applyFont="1" applyBorder="1" applyAlignment="1">
      <alignment horizontal="distributed" vertical="center"/>
    </xf>
    <xf numFmtId="0" fontId="3" fillId="0" borderId="0" xfId="2" applyFont="1" applyAlignment="1">
      <alignment horizontal="centerContinuous" vertical="center"/>
    </xf>
    <xf numFmtId="0" fontId="3" fillId="0" borderId="0" xfId="2" applyFont="1" applyBorder="1" applyAlignment="1">
      <alignment horizontal="centerContinuous" vertical="center"/>
    </xf>
    <xf numFmtId="38" fontId="3" fillId="0" borderId="13" xfId="3" applyFont="1" applyFill="1" applyBorder="1" applyAlignment="1">
      <alignment horizontal="center" vertical="center"/>
    </xf>
    <xf numFmtId="0" fontId="3" fillId="0" borderId="16" xfId="2" applyFont="1" applyBorder="1" applyAlignment="1">
      <alignment horizontal="distributed" vertical="center"/>
    </xf>
    <xf numFmtId="176" fontId="3" fillId="0" borderId="0" xfId="3" applyNumberFormat="1" applyFont="1" applyFill="1" applyAlignment="1">
      <alignment horizontal="right" vertical="center"/>
    </xf>
    <xf numFmtId="176" fontId="3" fillId="0" borderId="1" xfId="3" applyNumberFormat="1" applyFont="1" applyFill="1" applyBorder="1" applyAlignment="1">
      <alignment vertical="center"/>
    </xf>
    <xf numFmtId="38" fontId="3" fillId="0" borderId="1" xfId="3" applyFont="1" applyFill="1" applyBorder="1" applyAlignment="1">
      <alignment vertical="center"/>
    </xf>
    <xf numFmtId="0" fontId="3" fillId="0" borderId="1" xfId="2" applyFont="1" applyBorder="1" applyAlignment="1">
      <alignment horizontal="distributed" vertical="center"/>
    </xf>
    <xf numFmtId="0" fontId="3" fillId="0" borderId="0" xfId="2" applyFont="1" applyFill="1">
      <alignment vertical="center"/>
    </xf>
    <xf numFmtId="176" fontId="3" fillId="0" borderId="0" xfId="3" applyNumberFormat="1" applyFont="1" applyFill="1" applyBorder="1" applyAlignment="1">
      <alignment vertical="center"/>
    </xf>
    <xf numFmtId="38" fontId="3" fillId="0" borderId="0" xfId="3" applyFont="1" applyFill="1" applyBorder="1" applyAlignment="1">
      <alignment vertical="center"/>
    </xf>
    <xf numFmtId="38" fontId="3" fillId="0" borderId="0" xfId="3" applyFont="1" applyFill="1" applyAlignment="1">
      <alignment vertical="center"/>
    </xf>
    <xf numFmtId="0" fontId="3" fillId="0" borderId="0" xfId="2" applyFont="1" applyAlignment="1">
      <alignment horizontal="distributed" vertical="center"/>
    </xf>
    <xf numFmtId="0" fontId="21" fillId="0" borderId="0" xfId="2" applyFont="1" applyBorder="1">
      <alignment vertical="center"/>
    </xf>
    <xf numFmtId="181" fontId="3" fillId="0" borderId="20" xfId="3" applyNumberFormat="1" applyFont="1" applyFill="1" applyBorder="1" applyAlignment="1">
      <alignment horizontal="right" vertical="center"/>
    </xf>
    <xf numFmtId="179" fontId="3" fillId="0" borderId="1" xfId="3" quotePrefix="1" applyNumberFormat="1" applyFont="1" applyBorder="1" applyAlignment="1">
      <alignment horizontal="right" vertical="center"/>
    </xf>
    <xf numFmtId="38" fontId="3" fillId="0" borderId="21" xfId="3" applyFont="1" applyFill="1" applyBorder="1" applyAlignment="1">
      <alignment vertical="center"/>
    </xf>
    <xf numFmtId="178" fontId="3" fillId="0" borderId="3" xfId="3" quotePrefix="1" applyNumberFormat="1" applyFont="1" applyBorder="1" applyAlignment="1">
      <alignment horizontal="right" vertical="center"/>
    </xf>
    <xf numFmtId="38" fontId="3" fillId="0" borderId="3" xfId="3" applyFont="1" applyFill="1" applyBorder="1" applyAlignment="1">
      <alignment vertical="center"/>
    </xf>
    <xf numFmtId="183" fontId="3" fillId="0" borderId="3" xfId="3" applyNumberFormat="1" applyFont="1" applyFill="1" applyBorder="1" applyAlignment="1">
      <alignment horizontal="right" vertical="center"/>
    </xf>
    <xf numFmtId="38" fontId="3" fillId="0" borderId="3" xfId="3" applyNumberFormat="1" applyFont="1" applyFill="1" applyBorder="1" applyAlignment="1">
      <alignment horizontal="right" vertical="center"/>
    </xf>
    <xf numFmtId="38" fontId="3" fillId="0" borderId="0" xfId="3" applyFont="1" applyFill="1" applyBorder="1" applyAlignment="1">
      <alignment horizontal="right"/>
    </xf>
    <xf numFmtId="38" fontId="3" fillId="0" borderId="0" xfId="3" quotePrefix="1" applyFont="1" applyBorder="1" applyAlignment="1">
      <alignment horizontal="right"/>
    </xf>
    <xf numFmtId="178" fontId="7" fillId="0" borderId="3" xfId="3" quotePrefix="1" applyNumberFormat="1" applyFont="1" applyBorder="1" applyAlignment="1">
      <alignment horizontal="right"/>
    </xf>
    <xf numFmtId="38" fontId="3" fillId="0" borderId="3" xfId="3" applyFont="1" applyFill="1" applyBorder="1" applyAlignment="1"/>
    <xf numFmtId="38" fontId="3" fillId="0" borderId="12" xfId="3" applyFont="1" applyFill="1" applyBorder="1" applyAlignment="1">
      <alignment horizontal="right" vertical="center"/>
    </xf>
    <xf numFmtId="38" fontId="3" fillId="0" borderId="0" xfId="3" quotePrefix="1" applyFont="1" applyFill="1" applyBorder="1" applyAlignment="1">
      <alignment horizontal="right" vertical="center"/>
    </xf>
    <xf numFmtId="176" fontId="3" fillId="0" borderId="8" xfId="3" applyNumberFormat="1" applyFont="1" applyBorder="1" applyAlignment="1">
      <alignment horizontal="center" vertical="center"/>
    </xf>
    <xf numFmtId="0" fontId="3" fillId="0" borderId="2" xfId="2" applyFont="1" applyBorder="1">
      <alignment vertical="center"/>
    </xf>
    <xf numFmtId="0" fontId="3" fillId="0" borderId="6" xfId="2" applyFont="1" applyBorder="1">
      <alignment vertical="center"/>
    </xf>
    <xf numFmtId="0" fontId="3" fillId="0" borderId="16" xfId="2" applyFont="1" applyBorder="1">
      <alignment vertical="center"/>
    </xf>
    <xf numFmtId="0" fontId="3" fillId="0" borderId="19" xfId="2" applyFont="1" applyBorder="1">
      <alignment vertical="center"/>
    </xf>
    <xf numFmtId="176" fontId="3" fillId="0" borderId="0" xfId="3" applyNumberFormat="1" applyFont="1" applyAlignment="1">
      <alignment horizontal="right" vertical="center"/>
    </xf>
    <xf numFmtId="176" fontId="19" fillId="0" borderId="0" xfId="3" applyNumberFormat="1" applyFont="1" applyAlignment="1">
      <alignment vertical="center"/>
    </xf>
    <xf numFmtId="38" fontId="19" fillId="0" borderId="0" xfId="3" applyFont="1" applyAlignment="1">
      <alignment vertical="center"/>
    </xf>
    <xf numFmtId="176" fontId="3" fillId="0" borderId="0" xfId="3" applyNumberFormat="1" applyFont="1" applyBorder="1" applyAlignment="1">
      <alignment horizontal="right" vertical="center"/>
    </xf>
    <xf numFmtId="0" fontId="19" fillId="0" borderId="0" xfId="2" applyFont="1">
      <alignment vertical="center"/>
    </xf>
    <xf numFmtId="0" fontId="3" fillId="0" borderId="0" xfId="7" applyFont="1" applyFill="1" applyBorder="1" applyAlignment="1">
      <alignment vertical="center"/>
    </xf>
    <xf numFmtId="0" fontId="19" fillId="0" borderId="0" xfId="7" applyFont="1" applyFill="1" applyBorder="1" applyAlignment="1">
      <alignment vertical="center"/>
    </xf>
    <xf numFmtId="186" fontId="3" fillId="0" borderId="0" xfId="7" applyNumberFormat="1" applyFont="1" applyFill="1" applyBorder="1" applyAlignment="1">
      <alignment vertical="center"/>
    </xf>
    <xf numFmtId="3" fontId="3" fillId="0" borderId="6" xfId="7" applyNumberFormat="1" applyFont="1" applyFill="1" applyBorder="1" applyAlignment="1">
      <alignment horizontal="right" vertical="center"/>
    </xf>
    <xf numFmtId="177" fontId="3" fillId="0" borderId="8" xfId="7" applyNumberFormat="1" applyFont="1" applyFill="1" applyBorder="1" applyAlignment="1">
      <alignment horizontal="right" vertical="center"/>
    </xf>
    <xf numFmtId="3" fontId="3" fillId="0" borderId="0" xfId="7" applyNumberFormat="1" applyFont="1" applyFill="1" applyBorder="1" applyAlignment="1">
      <alignment horizontal="right" vertical="center"/>
    </xf>
    <xf numFmtId="0" fontId="16" fillId="0" borderId="15" xfId="2" applyFont="1" applyFill="1" applyBorder="1" applyAlignment="1">
      <alignment horizontal="distributed" vertical="center" indent="1"/>
    </xf>
    <xf numFmtId="0" fontId="3" fillId="0" borderId="14" xfId="7" applyFont="1" applyFill="1" applyBorder="1" applyAlignment="1">
      <alignment horizontal="center" vertical="center"/>
    </xf>
    <xf numFmtId="0" fontId="3" fillId="0" borderId="15" xfId="7" applyFont="1" applyFill="1" applyBorder="1" applyAlignment="1">
      <alignment horizontal="center" vertical="center"/>
    </xf>
    <xf numFmtId="49" fontId="7" fillId="0" borderId="19" xfId="2" applyNumberFormat="1" applyFont="1" applyFill="1" applyBorder="1" applyAlignment="1">
      <alignment horizontal="distributed" vertical="center" indent="1"/>
    </xf>
    <xf numFmtId="49" fontId="7" fillId="0" borderId="16" xfId="2" applyNumberFormat="1" applyFont="1" applyFill="1" applyBorder="1" applyAlignment="1">
      <alignment horizontal="distributed" vertical="center" indent="1"/>
    </xf>
    <xf numFmtId="0" fontId="3" fillId="0" borderId="6" xfId="7" applyFont="1" applyFill="1" applyBorder="1" applyAlignment="1">
      <alignment horizontal="distributed" vertical="center" indent="1"/>
    </xf>
    <xf numFmtId="0" fontId="3" fillId="0" borderId="13" xfId="7" applyFont="1" applyFill="1" applyBorder="1" applyAlignment="1">
      <alignment horizontal="distributed" vertical="center" indent="1"/>
    </xf>
    <xf numFmtId="0" fontId="3" fillId="0" borderId="0" xfId="2" applyFont="1" applyBorder="1" applyAlignment="1">
      <alignment horizontal="distributed" vertical="center"/>
    </xf>
    <xf numFmtId="0" fontId="19" fillId="0" borderId="1" xfId="2" applyFont="1" applyBorder="1" applyAlignment="1">
      <alignment horizontal="distributed" vertical="center"/>
    </xf>
    <xf numFmtId="0" fontId="3" fillId="0" borderId="12" xfId="2" applyFont="1" applyBorder="1" applyAlignment="1">
      <alignment horizontal="distributed" vertical="center"/>
    </xf>
    <xf numFmtId="38" fontId="3" fillId="0" borderId="13" xfId="3" applyFont="1" applyFill="1" applyBorder="1" applyAlignment="1">
      <alignment horizontal="distributed" vertical="center" indent="1"/>
    </xf>
    <xf numFmtId="38" fontId="3" fillId="0" borderId="15" xfId="3" applyFont="1" applyFill="1" applyBorder="1" applyAlignment="1">
      <alignment horizontal="distributed" vertical="center" indent="1"/>
    </xf>
    <xf numFmtId="38" fontId="3" fillId="0" borderId="8" xfId="3" applyFont="1" applyFill="1" applyBorder="1" applyAlignment="1">
      <alignment horizontal="center" vertical="center"/>
    </xf>
    <xf numFmtId="38" fontId="3" fillId="0" borderId="10" xfId="3" applyFont="1" applyFill="1" applyBorder="1" applyAlignment="1">
      <alignment horizontal="center" vertical="center"/>
    </xf>
    <xf numFmtId="176" fontId="3" fillId="0" borderId="7" xfId="3" applyNumberFormat="1" applyFont="1" applyFill="1" applyBorder="1" applyAlignment="1">
      <alignment horizontal="center" vertical="center"/>
    </xf>
    <xf numFmtId="176" fontId="3" fillId="0" borderId="10" xfId="3" applyNumberFormat="1" applyFont="1" applyFill="1" applyBorder="1" applyAlignment="1">
      <alignment horizontal="center" vertical="center"/>
    </xf>
    <xf numFmtId="176" fontId="3" fillId="0" borderId="14" xfId="3" applyNumberFormat="1" applyFont="1" applyFill="1" applyBorder="1" applyAlignment="1">
      <alignment horizontal="distributed" vertical="center" indent="1"/>
    </xf>
    <xf numFmtId="176" fontId="3" fillId="0" borderId="13" xfId="3" applyNumberFormat="1" applyFont="1" applyFill="1" applyBorder="1" applyAlignment="1">
      <alignment horizontal="distributed" vertical="center" indent="1"/>
    </xf>
    <xf numFmtId="38" fontId="3" fillId="0" borderId="14" xfId="3" applyFont="1" applyFill="1" applyBorder="1" applyAlignment="1">
      <alignment horizontal="distributed" vertical="center" indent="1"/>
    </xf>
    <xf numFmtId="38" fontId="3" fillId="0" borderId="7" xfId="3" applyFont="1" applyBorder="1" applyAlignment="1">
      <alignment horizontal="center" vertical="center"/>
    </xf>
    <xf numFmtId="38" fontId="3" fillId="0" borderId="10" xfId="3" applyFont="1" applyBorder="1" applyAlignment="1">
      <alignment horizontal="center" vertical="center"/>
    </xf>
    <xf numFmtId="176" fontId="3" fillId="0" borderId="7" xfId="3" applyNumberFormat="1" applyFont="1" applyBorder="1" applyAlignment="1">
      <alignment horizontal="center" vertical="center"/>
    </xf>
    <xf numFmtId="176" fontId="3" fillId="0" borderId="8" xfId="3" applyNumberFormat="1" applyFont="1" applyBorder="1" applyAlignment="1">
      <alignment horizontal="center" vertical="center"/>
    </xf>
    <xf numFmtId="38" fontId="3" fillId="0" borderId="8" xfId="3" applyFont="1" applyBorder="1" applyAlignment="1">
      <alignment horizontal="center" vertical="center"/>
    </xf>
    <xf numFmtId="176" fontId="3" fillId="0" borderId="10" xfId="3" applyNumberFormat="1" applyFont="1" applyBorder="1" applyAlignment="1">
      <alignment horizontal="center" vertical="center"/>
    </xf>
    <xf numFmtId="176" fontId="3" fillId="0" borderId="8" xfId="3" applyNumberFormat="1" applyFont="1" applyFill="1" applyBorder="1" applyAlignment="1">
      <alignment horizontal="center" vertical="center"/>
    </xf>
    <xf numFmtId="38" fontId="3" fillId="0" borderId="7" xfId="3" applyFont="1" applyFill="1" applyBorder="1" applyAlignment="1">
      <alignment horizontal="center" vertical="center"/>
    </xf>
    <xf numFmtId="176" fontId="3" fillId="0" borderId="4" xfId="3" applyNumberFormat="1" applyFont="1" applyBorder="1" applyAlignment="1">
      <alignment horizontal="center" vertical="center"/>
    </xf>
    <xf numFmtId="176" fontId="3" fillId="0" borderId="6" xfId="3" applyNumberFormat="1" applyFont="1" applyBorder="1" applyAlignment="1">
      <alignment horizontal="center" vertical="center"/>
    </xf>
    <xf numFmtId="0" fontId="3" fillId="0" borderId="13" xfId="7" applyFont="1" applyFill="1" applyBorder="1" applyAlignment="1">
      <alignment horizontal="distributed" vertical="center" indent="1"/>
    </xf>
    <xf numFmtId="0" fontId="3" fillId="0" borderId="15" xfId="7" applyFont="1" applyFill="1" applyBorder="1" applyAlignment="1">
      <alignment horizontal="distributed" vertical="center" indent="1"/>
    </xf>
    <xf numFmtId="0" fontId="3" fillId="0" borderId="14" xfId="7" applyFont="1" applyFill="1" applyBorder="1" applyAlignment="1">
      <alignment horizontal="distributed" vertical="center" indent="1"/>
    </xf>
    <xf numFmtId="0" fontId="3" fillId="0" borderId="14"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3" fillId="0" borderId="15" xfId="2" applyFont="1" applyFill="1" applyBorder="1" applyAlignment="1">
      <alignment horizontal="distributed" vertical="center" indent="1"/>
    </xf>
    <xf numFmtId="0" fontId="3" fillId="0" borderId="6" xfId="7" applyFont="1" applyFill="1" applyBorder="1" applyAlignment="1">
      <alignment horizontal="distributed" vertical="center" indent="1"/>
    </xf>
    <xf numFmtId="0" fontId="4" fillId="0" borderId="0" xfId="2" applyFont="1" applyFill="1">
      <alignment vertical="center"/>
    </xf>
    <xf numFmtId="0" fontId="5" fillId="0" borderId="0" xfId="2" applyFont="1" applyFill="1">
      <alignment vertical="center"/>
    </xf>
    <xf numFmtId="0" fontId="10" fillId="0" borderId="0" xfId="2" applyFont="1" applyFill="1">
      <alignment vertical="center"/>
    </xf>
    <xf numFmtId="0" fontId="6" fillId="0" borderId="0" xfId="2" applyFont="1" applyFill="1">
      <alignment vertical="center"/>
    </xf>
    <xf numFmtId="0" fontId="11" fillId="0" borderId="0" xfId="2" applyFont="1" applyFill="1">
      <alignment vertical="center"/>
    </xf>
    <xf numFmtId="0" fontId="7" fillId="0" borderId="0" xfId="2" applyFont="1" applyFill="1">
      <alignment vertical="center"/>
    </xf>
    <xf numFmtId="178" fontId="7" fillId="0" borderId="0" xfId="2" applyNumberFormat="1" applyFont="1" applyFill="1">
      <alignment vertical="center"/>
    </xf>
    <xf numFmtId="178" fontId="7" fillId="0" borderId="0" xfId="3" applyNumberFormat="1" applyFont="1" applyFill="1" applyBorder="1" applyAlignment="1">
      <alignment vertical="center"/>
    </xf>
    <xf numFmtId="178" fontId="7" fillId="0" borderId="0" xfId="2" applyNumberFormat="1" applyFont="1" applyFill="1" applyBorder="1">
      <alignment vertical="center"/>
    </xf>
    <xf numFmtId="0" fontId="7" fillId="0" borderId="0" xfId="2" applyFont="1" applyFill="1" applyAlignment="1">
      <alignment horizontal="right" vertical="center"/>
    </xf>
    <xf numFmtId="49" fontId="7" fillId="0" borderId="14" xfId="3" applyNumberFormat="1" applyFont="1" applyFill="1" applyBorder="1" applyAlignment="1">
      <alignment horizontal="distributed" vertical="distributed" indent="1"/>
    </xf>
    <xf numFmtId="49" fontId="7" fillId="0" borderId="13" xfId="3" applyNumberFormat="1" applyFont="1" applyFill="1" applyBorder="1" applyAlignment="1">
      <alignment horizontal="distributed" vertical="distributed" indent="1"/>
    </xf>
    <xf numFmtId="49" fontId="7" fillId="0" borderId="15" xfId="3" applyNumberFormat="1" applyFont="1" applyFill="1" applyBorder="1" applyAlignment="1">
      <alignment horizontal="distributed" vertical="distributed" indent="1"/>
    </xf>
    <xf numFmtId="49" fontId="7" fillId="0" borderId="13" xfId="3" applyNumberFormat="1" applyFont="1" applyFill="1" applyBorder="1" applyAlignment="1">
      <alignment horizontal="distributed" vertical="distributed" indent="1"/>
    </xf>
    <xf numFmtId="0" fontId="7" fillId="0" borderId="6" xfId="2" applyFont="1" applyFill="1" applyBorder="1">
      <alignment vertical="center"/>
    </xf>
    <xf numFmtId="0" fontId="7" fillId="0" borderId="2" xfId="2" applyFont="1" applyFill="1" applyBorder="1">
      <alignment vertical="center"/>
    </xf>
    <xf numFmtId="178" fontId="7" fillId="0" borderId="8" xfId="3" applyNumberFormat="1" applyFont="1" applyFill="1" applyBorder="1" applyAlignment="1">
      <alignment horizontal="center" vertical="center"/>
    </xf>
    <xf numFmtId="178" fontId="7" fillId="0" borderId="7" xfId="2" applyNumberFormat="1" applyFont="1" applyFill="1" applyBorder="1" applyAlignment="1">
      <alignment horizontal="center" vertical="center"/>
    </xf>
    <xf numFmtId="0" fontId="7" fillId="0" borderId="7" xfId="2" applyFont="1" applyFill="1" applyBorder="1" applyAlignment="1">
      <alignment horizontal="center" vertical="center"/>
    </xf>
    <xf numFmtId="0" fontId="7" fillId="0" borderId="5" xfId="2" applyFont="1" applyFill="1" applyBorder="1" applyAlignment="1">
      <alignment horizontal="center" vertical="center"/>
    </xf>
    <xf numFmtId="178" fontId="7" fillId="0" borderId="10" xfId="3" applyNumberFormat="1" applyFont="1" applyFill="1" applyBorder="1" applyAlignment="1">
      <alignment horizontal="center" vertical="center"/>
    </xf>
    <xf numFmtId="178" fontId="7" fillId="0" borderId="7" xfId="3" applyNumberFormat="1" applyFont="1" applyFill="1" applyBorder="1" applyAlignment="1">
      <alignment horizontal="center" vertical="center"/>
    </xf>
    <xf numFmtId="178" fontId="7" fillId="0" borderId="5" xfId="3" applyNumberFormat="1" applyFont="1" applyFill="1" applyBorder="1" applyAlignment="1">
      <alignment horizontal="center" vertical="center"/>
    </xf>
    <xf numFmtId="178" fontId="7" fillId="0" borderId="5" xfId="2" applyNumberFormat="1" applyFont="1" applyFill="1" applyBorder="1" applyAlignment="1">
      <alignment horizontal="center" vertical="center"/>
    </xf>
    <xf numFmtId="0" fontId="1" fillId="0" borderId="12" xfId="2" applyFont="1" applyFill="1" applyBorder="1" applyAlignment="1">
      <alignment horizontal="distributed" vertical="center"/>
    </xf>
    <xf numFmtId="0" fontId="12" fillId="0" borderId="18" xfId="2" applyFont="1" applyFill="1" applyBorder="1" applyAlignment="1">
      <alignment horizontal="distributed" vertical="center"/>
    </xf>
    <xf numFmtId="178" fontId="9" fillId="0" borderId="0" xfId="3" applyNumberFormat="1" applyFont="1" applyFill="1" applyAlignment="1">
      <alignment vertical="center"/>
    </xf>
    <xf numFmtId="177" fontId="9" fillId="0" borderId="0" xfId="2" applyNumberFormat="1" applyFont="1" applyFill="1">
      <alignment vertical="center"/>
    </xf>
    <xf numFmtId="177" fontId="9" fillId="0" borderId="17" xfId="2" applyNumberFormat="1" applyFont="1" applyFill="1" applyBorder="1">
      <alignment vertical="center"/>
    </xf>
    <xf numFmtId="177" fontId="9" fillId="0" borderId="12" xfId="2" applyNumberFormat="1" applyFont="1" applyFill="1" applyBorder="1">
      <alignment vertical="center"/>
    </xf>
    <xf numFmtId="0" fontId="9" fillId="0" borderId="18" xfId="2" applyFont="1" applyFill="1" applyBorder="1" applyAlignment="1">
      <alignment horizontal="distributed" vertical="center"/>
    </xf>
    <xf numFmtId="0" fontId="9" fillId="0" borderId="0" xfId="2" applyFont="1" applyFill="1">
      <alignment vertical="center"/>
    </xf>
    <xf numFmtId="0" fontId="1" fillId="0" borderId="0" xfId="2" applyFont="1" applyFill="1" applyBorder="1" applyAlignment="1">
      <alignment horizontal="distributed" vertical="center"/>
    </xf>
    <xf numFmtId="177" fontId="9" fillId="0" borderId="18" xfId="2" applyNumberFormat="1" applyFont="1" applyFill="1" applyBorder="1">
      <alignment vertical="center"/>
    </xf>
    <xf numFmtId="177" fontId="9" fillId="0" borderId="0" xfId="2" applyNumberFormat="1" applyFont="1" applyFill="1" applyBorder="1">
      <alignment vertical="center"/>
    </xf>
    <xf numFmtId="0" fontId="3" fillId="0" borderId="0" xfId="2" applyFont="1" applyFill="1" applyBorder="1" applyAlignment="1">
      <alignment horizontal="distributed" vertical="center"/>
    </xf>
    <xf numFmtId="0" fontId="7" fillId="0" borderId="18" xfId="2" applyFont="1" applyFill="1" applyBorder="1" applyAlignment="1">
      <alignment horizontal="distributed" vertical="center"/>
    </xf>
    <xf numFmtId="177" fontId="7" fillId="0" borderId="0" xfId="2" applyNumberFormat="1" applyFont="1" applyFill="1">
      <alignment vertical="center"/>
    </xf>
    <xf numFmtId="177" fontId="7" fillId="0" borderId="18" xfId="2" applyNumberFormat="1" applyFont="1" applyFill="1" applyBorder="1">
      <alignment vertical="center"/>
    </xf>
    <xf numFmtId="177" fontId="7" fillId="0" borderId="0" xfId="2" applyNumberFormat="1" applyFont="1" applyFill="1" applyBorder="1">
      <alignment vertical="center"/>
    </xf>
    <xf numFmtId="178" fontId="7" fillId="0" borderId="3" xfId="3" applyNumberFormat="1" applyFont="1" applyFill="1" applyBorder="1" applyAlignment="1">
      <alignment vertical="center"/>
    </xf>
    <xf numFmtId="38" fontId="7" fillId="0" borderId="0" xfId="3" applyFont="1" applyFill="1" applyAlignment="1">
      <alignment horizontal="right" vertical="center"/>
    </xf>
    <xf numFmtId="178" fontId="7" fillId="0" borderId="0" xfId="1" quotePrefix="1" applyNumberFormat="1" applyFont="1" applyFill="1" applyBorder="1" applyAlignment="1">
      <alignment horizontal="right" vertical="center"/>
    </xf>
    <xf numFmtId="178" fontId="9" fillId="0" borderId="3" xfId="3" applyNumberFormat="1" applyFont="1" applyFill="1" applyBorder="1" applyAlignment="1">
      <alignment vertical="center"/>
    </xf>
    <xf numFmtId="0" fontId="13" fillId="0" borderId="0" xfId="2" applyFont="1" applyFill="1" applyBorder="1" applyAlignment="1">
      <alignment horizontal="distributed" vertical="center"/>
    </xf>
    <xf numFmtId="177" fontId="7" fillId="0" borderId="18" xfId="2" applyNumberFormat="1" applyFont="1" applyFill="1" applyBorder="1" applyAlignment="1">
      <alignment horizontal="right" vertical="center"/>
    </xf>
    <xf numFmtId="0" fontId="7" fillId="0" borderId="0" xfId="2" applyFont="1" applyFill="1" applyBorder="1">
      <alignment vertical="center"/>
    </xf>
    <xf numFmtId="38" fontId="9" fillId="0" borderId="0" xfId="3" applyFont="1" applyFill="1" applyAlignment="1">
      <alignment horizontal="right" vertical="center"/>
    </xf>
    <xf numFmtId="177" fontId="9" fillId="0" borderId="18" xfId="2" applyNumberFormat="1" applyFont="1" applyFill="1" applyBorder="1" applyAlignment="1">
      <alignment horizontal="right" vertical="center"/>
    </xf>
    <xf numFmtId="178" fontId="9" fillId="0" borderId="0" xfId="3" applyNumberFormat="1" applyFont="1" applyFill="1" applyBorder="1" applyAlignment="1">
      <alignment horizontal="right" vertical="center"/>
    </xf>
    <xf numFmtId="176" fontId="9" fillId="0" borderId="0" xfId="3" applyNumberFormat="1" applyFont="1" applyFill="1" applyAlignment="1">
      <alignment horizontal="right" vertical="center"/>
    </xf>
    <xf numFmtId="176" fontId="14" fillId="0" borderId="0" xfId="3" applyNumberFormat="1" applyFont="1" applyFill="1" applyAlignment="1">
      <alignment horizontal="right" vertical="center"/>
    </xf>
    <xf numFmtId="38" fontId="14" fillId="0" borderId="0" xfId="3" applyFont="1" applyFill="1" applyAlignment="1">
      <alignment horizontal="right" vertical="center"/>
    </xf>
    <xf numFmtId="178" fontId="7" fillId="0" borderId="0" xfId="3" applyNumberFormat="1" applyFont="1" applyFill="1" applyBorder="1" applyAlignment="1">
      <alignment horizontal="right" vertical="center"/>
    </xf>
    <xf numFmtId="176" fontId="7" fillId="0" borderId="0" xfId="3" applyNumberFormat="1" applyFont="1" applyFill="1" applyAlignment="1">
      <alignment horizontal="right" vertical="center"/>
    </xf>
    <xf numFmtId="178" fontId="7" fillId="0" borderId="18" xfId="2" applyNumberFormat="1" applyFont="1" applyFill="1" applyBorder="1" applyAlignment="1">
      <alignment horizontal="right" vertical="center"/>
    </xf>
    <xf numFmtId="178" fontId="7" fillId="0" borderId="0" xfId="3" applyNumberFormat="1" applyFont="1" applyFill="1" applyAlignment="1">
      <alignment horizontal="right" vertical="center"/>
    </xf>
    <xf numFmtId="178" fontId="9" fillId="0" borderId="0" xfId="3" applyNumberFormat="1" applyFont="1" applyFill="1" applyAlignment="1">
      <alignment horizontal="right" vertical="center"/>
    </xf>
    <xf numFmtId="177" fontId="9" fillId="0" borderId="0" xfId="3" applyNumberFormat="1" applyFont="1" applyFill="1" applyAlignment="1">
      <alignment horizontal="right" vertical="center"/>
    </xf>
    <xf numFmtId="178" fontId="9" fillId="0" borderId="0" xfId="3" applyNumberFormat="1" applyFont="1" applyFill="1" applyBorder="1" applyAlignment="1">
      <alignment vertical="center"/>
    </xf>
    <xf numFmtId="0" fontId="1" fillId="0" borderId="1" xfId="2" applyFont="1" applyFill="1" applyBorder="1" applyAlignment="1">
      <alignment horizontal="distributed" vertical="center"/>
    </xf>
    <xf numFmtId="0" fontId="12" fillId="0" borderId="20" xfId="2" applyFont="1" applyFill="1" applyBorder="1" applyAlignment="1">
      <alignment horizontal="distributed" vertical="center"/>
    </xf>
    <xf numFmtId="178" fontId="9" fillId="0" borderId="1" xfId="3" applyNumberFormat="1" applyFont="1" applyFill="1" applyBorder="1" applyAlignment="1">
      <alignment vertical="center"/>
    </xf>
    <xf numFmtId="177" fontId="9" fillId="0" borderId="1" xfId="2" applyNumberFormat="1" applyFont="1" applyFill="1" applyBorder="1">
      <alignment vertical="center"/>
    </xf>
    <xf numFmtId="177" fontId="9" fillId="0" borderId="20" xfId="2" applyNumberFormat="1" applyFont="1" applyFill="1" applyBorder="1">
      <alignment vertical="center"/>
    </xf>
    <xf numFmtId="0" fontId="9" fillId="0" borderId="20" xfId="2" applyFont="1" applyFill="1" applyBorder="1" applyAlignment="1">
      <alignment horizontal="distributed" vertical="center"/>
    </xf>
    <xf numFmtId="38" fontId="6" fillId="0" borderId="0" xfId="3" applyFont="1" applyFill="1" applyAlignment="1">
      <alignment vertical="center"/>
    </xf>
    <xf numFmtId="0" fontId="6" fillId="0" borderId="0" xfId="2" applyFont="1" applyFill="1" applyBorder="1">
      <alignment vertical="center"/>
    </xf>
    <xf numFmtId="180" fontId="7" fillId="0" borderId="0" xfId="2" applyNumberFormat="1" applyFont="1" applyFill="1">
      <alignment vertical="center"/>
    </xf>
    <xf numFmtId="0" fontId="7" fillId="0" borderId="0" xfId="2" applyFont="1" applyFill="1" applyBorder="1" applyAlignment="1">
      <alignment horizontal="right" vertical="center"/>
    </xf>
    <xf numFmtId="38" fontId="7" fillId="0" borderId="8" xfId="3" applyFont="1" applyFill="1" applyBorder="1" applyAlignment="1">
      <alignment horizontal="centerContinuous" vertical="center"/>
    </xf>
    <xf numFmtId="0" fontId="7" fillId="0" borderId="7" xfId="2" applyFont="1" applyFill="1" applyBorder="1" applyAlignment="1">
      <alignment horizontal="centerContinuous" vertical="center"/>
    </xf>
    <xf numFmtId="0" fontId="7" fillId="0" borderId="5" xfId="2" applyFont="1" applyFill="1" applyBorder="1" applyAlignment="1">
      <alignment horizontal="centerContinuous" vertical="center"/>
    </xf>
    <xf numFmtId="38" fontId="7" fillId="0" borderId="10" xfId="3" applyFont="1" applyFill="1" applyBorder="1" applyAlignment="1">
      <alignment horizontal="centerContinuous" vertical="center"/>
    </xf>
    <xf numFmtId="38" fontId="7" fillId="0" borderId="7" xfId="3" applyFont="1" applyFill="1" applyBorder="1" applyAlignment="1">
      <alignment horizontal="centerContinuous" vertical="center"/>
    </xf>
    <xf numFmtId="38" fontId="7" fillId="0" borderId="5" xfId="3" applyFont="1" applyFill="1" applyBorder="1" applyAlignment="1">
      <alignment horizontal="centerContinuous" vertical="center"/>
    </xf>
    <xf numFmtId="38" fontId="7" fillId="0" borderId="5" xfId="3" applyFont="1" applyFill="1" applyBorder="1" applyAlignment="1">
      <alignment horizontal="center" vertical="center"/>
    </xf>
    <xf numFmtId="38" fontId="9" fillId="0" borderId="0" xfId="3" applyFont="1" applyFill="1" applyBorder="1" applyAlignment="1" applyProtection="1">
      <alignment vertical="center"/>
    </xf>
    <xf numFmtId="38" fontId="9" fillId="0" borderId="0" xfId="3" applyFont="1" applyFill="1" applyAlignment="1" applyProtection="1">
      <alignment vertical="center"/>
    </xf>
    <xf numFmtId="38" fontId="9" fillId="0" borderId="0" xfId="3" applyFont="1" applyFill="1" applyAlignment="1">
      <alignment vertical="center"/>
    </xf>
    <xf numFmtId="0" fontId="9" fillId="0" borderId="0" xfId="2" applyFont="1" applyFill="1" applyBorder="1">
      <alignment vertical="center"/>
    </xf>
    <xf numFmtId="178" fontId="7" fillId="0" borderId="0" xfId="3" quotePrefix="1" applyNumberFormat="1" applyFont="1" applyFill="1" applyAlignment="1">
      <alignment horizontal="right" vertical="center"/>
    </xf>
    <xf numFmtId="178" fontId="9" fillId="0" borderId="0" xfId="3" quotePrefix="1" applyNumberFormat="1" applyFont="1" applyFill="1" applyBorder="1" applyAlignment="1">
      <alignment horizontal="right" vertical="center"/>
    </xf>
    <xf numFmtId="179" fontId="9" fillId="0" borderId="0" xfId="2" applyNumberFormat="1" applyFont="1" applyFill="1" applyBorder="1" applyAlignment="1">
      <alignment horizontal="right" vertical="center"/>
    </xf>
    <xf numFmtId="179" fontId="9" fillId="0" borderId="0" xfId="2" applyNumberFormat="1" applyFont="1" applyFill="1" applyBorder="1">
      <alignment vertical="center"/>
    </xf>
    <xf numFmtId="0" fontId="1" fillId="0" borderId="0" xfId="2" applyFont="1" applyFill="1" applyBorder="1" applyAlignment="1">
      <alignment horizontal="distributed" vertical="center"/>
    </xf>
    <xf numFmtId="178" fontId="7" fillId="0" borderId="3" xfId="3" quotePrefix="1" applyNumberFormat="1" applyFont="1" applyFill="1" applyBorder="1" applyAlignment="1">
      <alignment horizontal="right" vertical="center"/>
    </xf>
    <xf numFmtId="38" fontId="12" fillId="0" borderId="0" xfId="3" applyFont="1" applyFill="1" applyAlignment="1">
      <alignment horizontal="right" vertical="center"/>
    </xf>
    <xf numFmtId="179" fontId="7" fillId="0" borderId="0" xfId="2" applyNumberFormat="1" applyFont="1" applyFill="1" applyBorder="1" applyAlignment="1">
      <alignment horizontal="right" vertical="center"/>
    </xf>
    <xf numFmtId="38" fontId="9" fillId="0" borderId="1" xfId="3" applyFont="1" applyFill="1" applyBorder="1" applyAlignment="1">
      <alignment vertical="center"/>
    </xf>
    <xf numFmtId="0" fontId="7" fillId="0" borderId="1" xfId="2" applyFont="1" applyFill="1" applyBorder="1">
      <alignment vertical="center"/>
    </xf>
    <xf numFmtId="38" fontId="9" fillId="0" borderId="3" xfId="3" applyFont="1" applyFill="1" applyBorder="1" applyAlignment="1">
      <alignment vertical="center"/>
    </xf>
    <xf numFmtId="38" fontId="9" fillId="0" borderId="9" xfId="3" applyFont="1" applyFill="1" applyBorder="1" applyAlignment="1">
      <alignment vertical="center"/>
    </xf>
    <xf numFmtId="38" fontId="9" fillId="0" borderId="12" xfId="3" applyFont="1" applyFill="1" applyBorder="1" applyAlignment="1">
      <alignment vertical="center"/>
    </xf>
    <xf numFmtId="179" fontId="7" fillId="0" borderId="18" xfId="2" applyNumberFormat="1" applyFont="1" applyFill="1" applyBorder="1" applyAlignment="1">
      <alignment horizontal="right" vertical="center"/>
    </xf>
    <xf numFmtId="178" fontId="12" fillId="0" borderId="0" xfId="2" applyNumberFormat="1" applyFont="1" applyFill="1" applyBorder="1" applyAlignment="1">
      <alignment horizontal="right" vertical="center"/>
    </xf>
    <xf numFmtId="178" fontId="7" fillId="0" borderId="0" xfId="2" applyNumberFormat="1" applyFont="1" applyFill="1" applyBorder="1" applyAlignment="1">
      <alignment horizontal="right" vertical="center"/>
    </xf>
    <xf numFmtId="38" fontId="7" fillId="0" borderId="3" xfId="3" applyFont="1" applyFill="1" applyBorder="1" applyAlignment="1">
      <alignment vertical="center"/>
    </xf>
    <xf numFmtId="38" fontId="7" fillId="0" borderId="0" xfId="3" applyFont="1" applyFill="1" applyBorder="1" applyAlignment="1">
      <alignment horizontal="right" vertical="center"/>
    </xf>
    <xf numFmtId="179" fontId="9" fillId="0" borderId="18" xfId="3" quotePrefix="1" applyNumberFormat="1" applyFont="1" applyFill="1" applyBorder="1" applyAlignment="1">
      <alignment horizontal="right" vertical="center"/>
    </xf>
    <xf numFmtId="178" fontId="9" fillId="0" borderId="0" xfId="2" applyNumberFormat="1" applyFont="1" applyFill="1" applyBorder="1" applyAlignment="1">
      <alignment horizontal="right" vertical="center"/>
    </xf>
    <xf numFmtId="178" fontId="9" fillId="0" borderId="18" xfId="2" applyNumberFormat="1" applyFont="1" applyFill="1" applyBorder="1" applyAlignment="1">
      <alignment horizontal="right" vertical="center"/>
    </xf>
    <xf numFmtId="178" fontId="9" fillId="0" borderId="3" xfId="3" quotePrefix="1" applyNumberFormat="1" applyFont="1" applyFill="1" applyBorder="1" applyAlignment="1">
      <alignment horizontal="right" vertical="center"/>
    </xf>
    <xf numFmtId="179" fontId="14" fillId="0" borderId="18" xfId="3" quotePrefix="1" applyNumberFormat="1" applyFont="1" applyFill="1" applyBorder="1" applyAlignment="1">
      <alignment horizontal="right" vertical="center"/>
    </xf>
    <xf numFmtId="179" fontId="14" fillId="0" borderId="0" xfId="3" quotePrefix="1" applyNumberFormat="1" applyFont="1" applyFill="1" applyBorder="1" applyAlignment="1">
      <alignment horizontal="right" vertical="center"/>
    </xf>
    <xf numFmtId="179" fontId="7" fillId="0" borderId="0" xfId="2" applyNumberFormat="1" applyFont="1" applyFill="1">
      <alignment vertical="center"/>
    </xf>
    <xf numFmtId="179" fontId="9" fillId="0" borderId="0" xfId="3" quotePrefix="1" applyNumberFormat="1" applyFont="1" applyFill="1" applyBorder="1" applyAlignment="1">
      <alignment horizontal="right" vertical="center"/>
    </xf>
    <xf numFmtId="178" fontId="12" fillId="0" borderId="0" xfId="2" applyNumberFormat="1" applyFont="1" applyFill="1" applyBorder="1">
      <alignment vertical="center"/>
    </xf>
    <xf numFmtId="178" fontId="12" fillId="0" borderId="18" xfId="2" applyNumberFormat="1" applyFont="1" applyFill="1" applyBorder="1" applyAlignment="1">
      <alignment horizontal="right" vertical="center"/>
    </xf>
    <xf numFmtId="178" fontId="9" fillId="0" borderId="3" xfId="3" applyNumberFormat="1" applyFont="1" applyFill="1" applyBorder="1" applyAlignment="1">
      <alignment horizontal="right" vertical="center"/>
    </xf>
    <xf numFmtId="176" fontId="9" fillId="0" borderId="0" xfId="3" applyNumberFormat="1" applyFont="1" applyFill="1" applyBorder="1" applyAlignment="1">
      <alignment horizontal="right" vertical="center"/>
    </xf>
    <xf numFmtId="38" fontId="9" fillId="0" borderId="21" xfId="3" applyFont="1" applyFill="1" applyBorder="1" applyAlignment="1">
      <alignment vertical="center"/>
    </xf>
    <xf numFmtId="0" fontId="7" fillId="0" borderId="0" xfId="7" applyFont="1" applyFill="1" applyBorder="1" applyAlignment="1">
      <alignment vertical="center"/>
    </xf>
    <xf numFmtId="0" fontId="3" fillId="0" borderId="1" xfId="7" applyFont="1" applyFill="1" applyBorder="1" applyAlignment="1">
      <alignment vertical="center"/>
    </xf>
    <xf numFmtId="38" fontId="3" fillId="0" borderId="1" xfId="3" applyFont="1" applyFill="1" applyBorder="1" applyAlignment="1">
      <alignment horizontal="right" vertical="center"/>
    </xf>
    <xf numFmtId="0" fontId="3" fillId="0" borderId="1" xfId="7" applyFont="1" applyFill="1" applyBorder="1" applyAlignment="1">
      <alignment horizontal="right" vertical="center"/>
    </xf>
    <xf numFmtId="0" fontId="7" fillId="0" borderId="1" xfId="7" applyFont="1" applyFill="1" applyBorder="1" applyAlignment="1">
      <alignment vertical="top"/>
    </xf>
    <xf numFmtId="0" fontId="3" fillId="0" borderId="0" xfId="7" applyFont="1" applyFill="1" applyBorder="1" applyAlignment="1">
      <alignment horizontal="right" vertical="center"/>
    </xf>
    <xf numFmtId="0" fontId="3" fillId="0" borderId="13" xfId="7" applyFont="1" applyFill="1" applyBorder="1" applyAlignment="1">
      <alignment horizontal="center" vertical="center"/>
    </xf>
    <xf numFmtId="0" fontId="3" fillId="0" borderId="12" xfId="7" applyFont="1" applyFill="1" applyBorder="1" applyAlignment="1">
      <alignment horizontal="distributed" vertical="center"/>
    </xf>
    <xf numFmtId="0" fontId="3" fillId="0" borderId="17" xfId="7" applyFont="1" applyFill="1" applyBorder="1" applyAlignment="1">
      <alignment horizontal="distributed" vertical="center"/>
    </xf>
    <xf numFmtId="0" fontId="3" fillId="0" borderId="0" xfId="7" applyFont="1" applyFill="1" applyBorder="1" applyAlignment="1">
      <alignment horizontal="distributed" vertical="center"/>
    </xf>
    <xf numFmtId="0" fontId="3" fillId="0" borderId="12" xfId="7" applyFont="1" applyFill="1" applyBorder="1" applyAlignment="1">
      <alignment horizontal="distributed" vertical="center"/>
    </xf>
    <xf numFmtId="0" fontId="3" fillId="0" borderId="18" xfId="7" applyFont="1" applyFill="1" applyBorder="1" applyAlignment="1">
      <alignment horizontal="distributed" vertical="center"/>
    </xf>
    <xf numFmtId="38" fontId="3" fillId="0" borderId="12" xfId="3" applyFont="1" applyFill="1" applyBorder="1" applyAlignment="1">
      <alignment horizontal="center" vertical="center"/>
    </xf>
    <xf numFmtId="38" fontId="3" fillId="0" borderId="18" xfId="3" applyFont="1" applyFill="1" applyBorder="1" applyAlignment="1">
      <alignment vertical="center"/>
    </xf>
    <xf numFmtId="3" fontId="3" fillId="0" borderId="12" xfId="3" applyNumberFormat="1" applyFont="1" applyFill="1" applyBorder="1" applyAlignment="1">
      <alignment vertical="center"/>
    </xf>
    <xf numFmtId="38" fontId="3" fillId="0" borderId="12" xfId="3" applyFont="1" applyFill="1" applyBorder="1" applyAlignment="1">
      <alignment vertical="center"/>
    </xf>
    <xf numFmtId="38" fontId="3" fillId="0" borderId="9" xfId="3" applyFont="1" applyFill="1" applyBorder="1" applyAlignment="1">
      <alignment vertical="center"/>
    </xf>
    <xf numFmtId="38" fontId="3" fillId="0" borderId="17" xfId="3" applyFont="1" applyFill="1" applyBorder="1" applyAlignment="1">
      <alignment vertical="center"/>
    </xf>
    <xf numFmtId="0" fontId="3" fillId="0" borderId="3" xfId="7" applyFont="1" applyFill="1" applyBorder="1" applyAlignment="1">
      <alignment horizontal="distributed" vertical="center"/>
    </xf>
    <xf numFmtId="38" fontId="3" fillId="0" borderId="9" xfId="3" applyFont="1" applyFill="1" applyBorder="1" applyAlignment="1">
      <alignment horizontal="center" vertical="center"/>
    </xf>
    <xf numFmtId="3" fontId="3" fillId="0" borderId="12" xfId="3" applyNumberFormat="1" applyFont="1" applyFill="1" applyBorder="1" applyAlignment="1">
      <alignment horizontal="right" vertical="center"/>
    </xf>
    <xf numFmtId="0" fontId="3" fillId="0" borderId="0" xfId="7" applyFont="1" applyFill="1" applyBorder="1" applyAlignment="1">
      <alignment horizontal="distributed" vertical="center"/>
    </xf>
    <xf numFmtId="0" fontId="19" fillId="0" borderId="0" xfId="7" applyFont="1" applyFill="1" applyBorder="1" applyAlignment="1">
      <alignment horizontal="center" vertical="center" shrinkToFit="1"/>
    </xf>
    <xf numFmtId="38" fontId="3" fillId="0" borderId="0" xfId="3" applyFont="1" applyFill="1" applyBorder="1" applyAlignment="1">
      <alignment horizontal="center" vertical="center"/>
    </xf>
    <xf numFmtId="3" fontId="3" fillId="0" borderId="0" xfId="3" applyNumberFormat="1" applyFont="1" applyFill="1" applyBorder="1" applyAlignment="1">
      <alignment vertical="center"/>
    </xf>
    <xf numFmtId="38" fontId="3" fillId="0" borderId="3" xfId="3" applyFont="1" applyFill="1" applyBorder="1" applyAlignment="1">
      <alignment horizontal="center" vertical="center"/>
    </xf>
    <xf numFmtId="3" fontId="3" fillId="0" borderId="0" xfId="3" applyNumberFormat="1" applyFont="1" applyFill="1" applyBorder="1" applyAlignment="1">
      <alignment horizontal="right" vertical="center"/>
    </xf>
    <xf numFmtId="0" fontId="3" fillId="0" borderId="6" xfId="7" applyFont="1" applyFill="1" applyBorder="1" applyAlignment="1">
      <alignment horizontal="distributed" vertical="center"/>
    </xf>
    <xf numFmtId="0" fontId="3" fillId="0" borderId="2" xfId="7" applyFont="1" applyFill="1" applyBorder="1" applyAlignment="1">
      <alignment horizontal="distributed" vertical="center"/>
    </xf>
    <xf numFmtId="0" fontId="3" fillId="0" borderId="6" xfId="7" applyFont="1" applyFill="1" applyBorder="1" applyAlignment="1">
      <alignment horizontal="distributed" vertical="center"/>
    </xf>
    <xf numFmtId="38" fontId="3" fillId="0" borderId="4" xfId="3" applyFont="1" applyFill="1" applyBorder="1" applyAlignment="1">
      <alignment vertical="center"/>
    </xf>
    <xf numFmtId="38" fontId="3" fillId="0" borderId="6" xfId="3" applyFont="1" applyFill="1" applyBorder="1" applyAlignment="1">
      <alignment horizontal="right" vertical="center"/>
    </xf>
    <xf numFmtId="38" fontId="3" fillId="0" borderId="6" xfId="3" applyFont="1" applyFill="1" applyBorder="1" applyAlignment="1">
      <alignment vertical="center"/>
    </xf>
    <xf numFmtId="38" fontId="3" fillId="0" borderId="2" xfId="3" applyFont="1" applyFill="1" applyBorder="1" applyAlignment="1">
      <alignment vertical="center"/>
    </xf>
    <xf numFmtId="3" fontId="3" fillId="0" borderId="6" xfId="3" applyNumberFormat="1" applyFont="1" applyFill="1" applyBorder="1" applyAlignment="1">
      <alignment vertical="center"/>
    </xf>
    <xf numFmtId="38" fontId="3" fillId="0" borderId="2" xfId="3" applyFont="1" applyFill="1" applyBorder="1" applyAlignment="1">
      <alignment horizontal="right" vertical="center"/>
    </xf>
    <xf numFmtId="0" fontId="3" fillId="0" borderId="4" xfId="7" applyFont="1" applyFill="1" applyBorder="1" applyAlignment="1">
      <alignment horizontal="distributed" vertical="center"/>
    </xf>
    <xf numFmtId="3" fontId="3" fillId="0" borderId="6" xfId="3" applyNumberFormat="1" applyFont="1" applyFill="1" applyBorder="1" applyAlignment="1">
      <alignment horizontal="right" vertical="center"/>
    </xf>
    <xf numFmtId="0" fontId="3" fillId="0" borderId="10" xfId="7" applyFont="1" applyFill="1" applyBorder="1" applyAlignment="1">
      <alignment horizontal="distributed" vertical="center"/>
    </xf>
    <xf numFmtId="0" fontId="3" fillId="0" borderId="5" xfId="7" applyFont="1" applyFill="1" applyBorder="1" applyAlignment="1">
      <alignment horizontal="distributed" vertical="center"/>
    </xf>
    <xf numFmtId="0" fontId="3" fillId="0" borderId="7" xfId="7" applyFont="1" applyFill="1" applyBorder="1" applyAlignment="1">
      <alignment horizontal="distributed" vertical="center"/>
    </xf>
    <xf numFmtId="0" fontId="3" fillId="0" borderId="18" xfId="7" applyFont="1" applyFill="1" applyBorder="1" applyAlignment="1">
      <alignment horizontal="right" vertical="center"/>
    </xf>
    <xf numFmtId="0" fontId="3" fillId="0" borderId="3" xfId="7" applyFont="1" applyFill="1" applyBorder="1" applyAlignment="1">
      <alignment horizontal="right" vertical="center"/>
    </xf>
    <xf numFmtId="182" fontId="3" fillId="0" borderId="0" xfId="3" applyNumberFormat="1" applyFont="1" applyFill="1" applyBorder="1" applyAlignment="1">
      <alignment vertical="center"/>
    </xf>
    <xf numFmtId="176" fontId="3" fillId="0" borderId="3" xfId="3" applyNumberFormat="1" applyFont="1" applyFill="1" applyBorder="1" applyAlignment="1">
      <alignment vertical="center"/>
    </xf>
    <xf numFmtId="181" fontId="3" fillId="0" borderId="0" xfId="3" applyNumberFormat="1" applyFont="1" applyFill="1" applyBorder="1" applyAlignment="1">
      <alignment vertical="center"/>
    </xf>
    <xf numFmtId="176" fontId="3" fillId="0" borderId="18" xfId="3" applyNumberFormat="1" applyFont="1" applyFill="1" applyBorder="1" applyAlignment="1">
      <alignment vertical="center"/>
    </xf>
    <xf numFmtId="181" fontId="3" fillId="0" borderId="3" xfId="3" applyNumberFormat="1" applyFont="1" applyFill="1" applyBorder="1" applyAlignment="1">
      <alignment vertical="center"/>
    </xf>
    <xf numFmtId="0" fontId="3" fillId="0" borderId="6" xfId="7" applyFont="1" applyFill="1" applyBorder="1" applyAlignment="1">
      <alignment horizontal="right" vertical="center"/>
    </xf>
    <xf numFmtId="0" fontId="3" fillId="0" borderId="2" xfId="7" applyFont="1" applyFill="1" applyBorder="1" applyAlignment="1">
      <alignment horizontal="right" vertical="center"/>
    </xf>
    <xf numFmtId="177" fontId="3" fillId="0" borderId="4" xfId="7" applyNumberFormat="1" applyFont="1" applyFill="1" applyBorder="1" applyAlignment="1">
      <alignment vertical="center"/>
    </xf>
    <xf numFmtId="177" fontId="3" fillId="0" borderId="6" xfId="7" applyNumberFormat="1" applyFont="1" applyFill="1" applyBorder="1" applyAlignment="1">
      <alignment vertical="center"/>
    </xf>
    <xf numFmtId="177" fontId="3" fillId="0" borderId="2" xfId="7" applyNumberFormat="1" applyFont="1" applyFill="1" applyBorder="1" applyAlignment="1">
      <alignment vertical="center"/>
    </xf>
    <xf numFmtId="189" fontId="3" fillId="0" borderId="6" xfId="7" applyNumberFormat="1" applyFont="1" applyFill="1" applyBorder="1" applyAlignment="1">
      <alignment vertical="center"/>
    </xf>
    <xf numFmtId="189" fontId="3" fillId="0" borderId="2" xfId="7" applyNumberFormat="1" applyFont="1" applyFill="1" applyBorder="1" applyAlignment="1">
      <alignment vertical="center"/>
    </xf>
    <xf numFmtId="177" fontId="3" fillId="0" borderId="6" xfId="7" applyNumberFormat="1" applyFont="1" applyFill="1" applyBorder="1" applyAlignment="1">
      <alignment horizontal="right" vertical="center"/>
    </xf>
    <xf numFmtId="0" fontId="3" fillId="0" borderId="17" xfId="7" applyFont="1" applyFill="1" applyBorder="1" applyAlignment="1">
      <alignment horizontal="center" vertical="center" textRotation="255"/>
    </xf>
    <xf numFmtId="0" fontId="3" fillId="0" borderId="12" xfId="7" applyFont="1" applyFill="1" applyBorder="1" applyAlignment="1">
      <alignment horizontal="center" vertical="center" textRotation="255"/>
    </xf>
    <xf numFmtId="3" fontId="3" fillId="0" borderId="3" xfId="7" applyNumberFormat="1" applyFont="1" applyFill="1" applyBorder="1" applyAlignment="1">
      <alignment vertical="center"/>
    </xf>
    <xf numFmtId="3" fontId="3" fillId="0" borderId="0" xfId="7" applyNumberFormat="1" applyFont="1" applyFill="1" applyBorder="1" applyAlignment="1">
      <alignment vertical="center"/>
    </xf>
    <xf numFmtId="3" fontId="3" fillId="0" borderId="18" xfId="7" applyNumberFormat="1" applyFont="1" applyFill="1" applyBorder="1" applyAlignment="1">
      <alignment vertical="center"/>
    </xf>
    <xf numFmtId="3" fontId="3" fillId="0" borderId="18" xfId="7" applyNumberFormat="1" applyFont="1" applyFill="1" applyBorder="1" applyAlignment="1">
      <alignment horizontal="right" vertical="center"/>
    </xf>
    <xf numFmtId="3" fontId="3" fillId="0" borderId="12" xfId="7" applyNumberFormat="1" applyFont="1" applyFill="1" applyBorder="1" applyAlignment="1">
      <alignment horizontal="right" vertical="center"/>
    </xf>
    <xf numFmtId="0" fontId="3" fillId="0" borderId="18" xfId="7" applyFont="1" applyFill="1" applyBorder="1" applyAlignment="1">
      <alignment horizontal="center" vertical="center" textRotation="255"/>
    </xf>
    <xf numFmtId="0" fontId="3" fillId="0" borderId="0" xfId="7" applyFont="1" applyFill="1" applyBorder="1" applyAlignment="1">
      <alignment horizontal="center" vertical="center" textRotation="255"/>
    </xf>
    <xf numFmtId="0" fontId="3" fillId="0" borderId="4" xfId="7" applyFont="1" applyFill="1" applyBorder="1" applyAlignment="1">
      <alignment horizontal="center" vertical="center" textRotation="255"/>
    </xf>
    <xf numFmtId="0" fontId="3" fillId="0" borderId="8" xfId="7" applyFont="1" applyFill="1" applyBorder="1" applyAlignment="1">
      <alignment horizontal="distributed" vertical="center"/>
    </xf>
    <xf numFmtId="0" fontId="3" fillId="0" borderId="8" xfId="7" applyFont="1" applyFill="1" applyBorder="1" applyAlignment="1">
      <alignment horizontal="center" vertical="center"/>
    </xf>
    <xf numFmtId="0" fontId="3" fillId="0" borderId="8" xfId="7" applyFont="1" applyFill="1" applyBorder="1" applyAlignment="1">
      <alignment vertical="center"/>
    </xf>
    <xf numFmtId="0" fontId="3" fillId="0" borderId="8" xfId="7" applyFont="1" applyFill="1" applyBorder="1" applyAlignment="1">
      <alignment horizontal="right" vertical="center"/>
    </xf>
    <xf numFmtId="0" fontId="3" fillId="0" borderId="4" xfId="7" applyFont="1" applyFill="1" applyBorder="1" applyAlignment="1">
      <alignment horizontal="right" vertical="center"/>
    </xf>
    <xf numFmtId="3" fontId="3" fillId="0" borderId="3" xfId="7" applyNumberFormat="1" applyFont="1" applyFill="1" applyBorder="1" applyAlignment="1">
      <alignment horizontal="right" vertical="center"/>
    </xf>
    <xf numFmtId="0" fontId="3" fillId="0" borderId="8" xfId="7" applyFont="1" applyFill="1" applyBorder="1" applyAlignment="1">
      <alignment horizontal="distributed" vertical="center"/>
    </xf>
    <xf numFmtId="0" fontId="3" fillId="0" borderId="7" xfId="7" applyFont="1" applyFill="1" applyBorder="1" applyAlignment="1">
      <alignment horizontal="center" vertical="center" textRotation="255"/>
    </xf>
    <xf numFmtId="0" fontId="3" fillId="0" borderId="10" xfId="7" applyFont="1" applyFill="1" applyBorder="1" applyAlignment="1">
      <alignment horizontal="distributed" vertical="center"/>
    </xf>
    <xf numFmtId="3" fontId="3" fillId="0" borderId="4" xfId="7" applyNumberFormat="1" applyFont="1" applyFill="1" applyBorder="1" applyAlignment="1">
      <alignment vertical="center"/>
    </xf>
    <xf numFmtId="3" fontId="3" fillId="0" borderId="6" xfId="7" applyNumberFormat="1" applyFont="1" applyFill="1" applyBorder="1" applyAlignment="1">
      <alignment vertical="center"/>
    </xf>
    <xf numFmtId="3" fontId="3" fillId="0" borderId="2" xfId="7" applyNumberFormat="1" applyFont="1" applyFill="1" applyBorder="1" applyAlignment="1">
      <alignment vertical="center"/>
    </xf>
    <xf numFmtId="3" fontId="3" fillId="0" borderId="2" xfId="7" applyNumberFormat="1" applyFont="1" applyFill="1" applyBorder="1" applyAlignment="1">
      <alignment horizontal="right" vertical="center"/>
    </xf>
    <xf numFmtId="3" fontId="3" fillId="0" borderId="8" xfId="7" applyNumberFormat="1" applyFont="1" applyFill="1" applyBorder="1" applyAlignment="1">
      <alignment horizontal="right" vertical="center"/>
    </xf>
    <xf numFmtId="0" fontId="3" fillId="0" borderId="12" xfId="7" applyFont="1" applyFill="1" applyBorder="1" applyAlignment="1">
      <alignment horizontal="center" vertical="center"/>
    </xf>
    <xf numFmtId="0" fontId="3" fillId="0" borderId="18" xfId="7" applyFont="1" applyFill="1" applyBorder="1" applyAlignment="1">
      <alignment horizontal="center" vertical="center"/>
    </xf>
    <xf numFmtId="189" fontId="3" fillId="0" borderId="0" xfId="3" applyNumberFormat="1" applyFont="1" applyFill="1" applyBorder="1" applyAlignment="1">
      <alignment horizontal="right" vertical="center"/>
    </xf>
    <xf numFmtId="0" fontId="3" fillId="0" borderId="3" xfId="7" applyFont="1" applyFill="1" applyBorder="1" applyAlignment="1">
      <alignment horizontal="center" vertical="center"/>
    </xf>
    <xf numFmtId="0" fontId="3" fillId="0" borderId="2" xfId="7" applyFont="1" applyFill="1" applyBorder="1" applyAlignment="1">
      <alignment horizontal="center" vertical="center" textRotation="255"/>
    </xf>
    <xf numFmtId="0" fontId="3" fillId="0" borderId="6" xfId="7" applyFont="1" applyFill="1" applyBorder="1" applyAlignment="1">
      <alignment horizontal="center" vertical="center" textRotation="255"/>
    </xf>
    <xf numFmtId="0" fontId="3" fillId="0" borderId="6" xfId="7" applyFont="1" applyFill="1" applyBorder="1" applyAlignment="1">
      <alignment horizontal="center" vertical="center"/>
    </xf>
    <xf numFmtId="0" fontId="3" fillId="0" borderId="2" xfId="7" applyFont="1" applyFill="1" applyBorder="1" applyAlignment="1">
      <alignment horizontal="center" vertical="center"/>
    </xf>
    <xf numFmtId="176" fontId="3" fillId="0" borderId="4" xfId="3" applyNumberFormat="1" applyFont="1" applyFill="1" applyBorder="1" applyAlignment="1">
      <alignment vertical="center"/>
    </xf>
    <xf numFmtId="176" fontId="3" fillId="0" borderId="6" xfId="3" applyNumberFormat="1" applyFont="1" applyFill="1" applyBorder="1" applyAlignment="1">
      <alignment vertical="center"/>
    </xf>
    <xf numFmtId="176" fontId="3" fillId="0" borderId="6" xfId="3" applyNumberFormat="1" applyFont="1" applyFill="1" applyBorder="1" applyAlignment="1">
      <alignment horizontal="right" vertical="center"/>
    </xf>
    <xf numFmtId="176" fontId="3" fillId="0" borderId="2" xfId="3" applyNumberFormat="1" applyFont="1" applyFill="1" applyBorder="1" applyAlignment="1">
      <alignment vertical="center"/>
    </xf>
    <xf numFmtId="189" fontId="3" fillId="0" borderId="6" xfId="3" applyNumberFormat="1" applyFont="1" applyFill="1" applyBorder="1" applyAlignment="1">
      <alignment horizontal="right" vertical="center"/>
    </xf>
    <xf numFmtId="176" fontId="3" fillId="0" borderId="2" xfId="3" applyNumberFormat="1" applyFont="1" applyFill="1" applyBorder="1" applyAlignment="1">
      <alignment horizontal="right" vertical="center"/>
    </xf>
    <xf numFmtId="0" fontId="3" fillId="0" borderId="4" xfId="7" applyFont="1" applyFill="1" applyBorder="1" applyAlignment="1">
      <alignment horizontal="center" vertical="center"/>
    </xf>
    <xf numFmtId="0" fontId="3" fillId="0" borderId="10" xfId="7" applyFont="1" applyFill="1" applyBorder="1" applyAlignment="1">
      <alignment horizontal="center" vertical="center" textRotation="255"/>
    </xf>
    <xf numFmtId="0" fontId="3" fillId="0" borderId="17" xfId="7" applyFont="1" applyFill="1" applyBorder="1" applyAlignment="1">
      <alignment horizontal="center" vertical="center"/>
    </xf>
    <xf numFmtId="0" fontId="3" fillId="0" borderId="9" xfId="7" applyFont="1" applyFill="1" applyBorder="1" applyAlignment="1">
      <alignment horizontal="center" vertical="center" textRotation="255"/>
    </xf>
    <xf numFmtId="0" fontId="3" fillId="0" borderId="10" xfId="7" applyFont="1" applyFill="1" applyBorder="1" applyAlignment="1">
      <alignment horizontal="right" vertical="center"/>
    </xf>
    <xf numFmtId="3" fontId="3" fillId="0" borderId="7" xfId="7" applyNumberFormat="1" applyFont="1" applyFill="1" applyBorder="1" applyAlignment="1">
      <alignment horizontal="center" vertical="center"/>
    </xf>
    <xf numFmtId="3" fontId="3" fillId="0" borderId="6" xfId="7" applyNumberFormat="1" applyFont="1" applyFill="1" applyBorder="1" applyAlignment="1">
      <alignment horizontal="center" vertical="center"/>
    </xf>
    <xf numFmtId="3" fontId="3" fillId="0" borderId="10" xfId="7" applyNumberFormat="1" applyFont="1" applyFill="1" applyBorder="1" applyAlignment="1">
      <alignment vertical="center"/>
    </xf>
    <xf numFmtId="3" fontId="3" fillId="0" borderId="8" xfId="7" applyNumberFormat="1" applyFont="1" applyFill="1" applyBorder="1" applyAlignment="1">
      <alignment vertical="center"/>
    </xf>
    <xf numFmtId="3" fontId="3" fillId="0" borderId="10" xfId="7" applyNumberFormat="1" applyFont="1" applyFill="1" applyBorder="1" applyAlignment="1">
      <alignment horizontal="right" vertical="center"/>
    </xf>
    <xf numFmtId="0" fontId="3" fillId="0" borderId="7" xfId="7" applyFont="1" applyFill="1" applyBorder="1" applyAlignment="1">
      <alignment horizontal="right" vertical="center"/>
    </xf>
    <xf numFmtId="3" fontId="3" fillId="0" borderId="8" xfId="7" applyNumberFormat="1" applyFont="1" applyFill="1" applyBorder="1" applyAlignment="1">
      <alignment horizontal="center" vertical="center"/>
    </xf>
    <xf numFmtId="0" fontId="3" fillId="0" borderId="3" xfId="7" applyFont="1" applyFill="1" applyBorder="1" applyAlignment="1">
      <alignment horizontal="center" vertical="center" textRotation="255"/>
    </xf>
    <xf numFmtId="0" fontId="3" fillId="0" borderId="9" xfId="7" applyFont="1" applyFill="1" applyBorder="1" applyAlignment="1">
      <alignment horizontal="center" vertical="center" textRotation="255"/>
    </xf>
    <xf numFmtId="3" fontId="3" fillId="0" borderId="17" xfId="7" applyNumberFormat="1" applyFont="1" applyFill="1" applyBorder="1" applyAlignment="1">
      <alignment vertical="center"/>
    </xf>
    <xf numFmtId="0" fontId="3" fillId="0" borderId="3" xfId="7" applyFont="1" applyFill="1" applyBorder="1" applyAlignment="1">
      <alignment horizontal="center" vertical="center" textRotation="255"/>
    </xf>
    <xf numFmtId="3" fontId="3" fillId="0" borderId="3" xfId="7" applyNumberFormat="1" applyFont="1" applyFill="1" applyBorder="1" applyAlignment="1">
      <alignment horizontal="center" vertical="center"/>
    </xf>
    <xf numFmtId="3" fontId="3" fillId="0" borderId="0" xfId="7" applyNumberFormat="1" applyFont="1" applyFill="1" applyBorder="1" applyAlignment="1">
      <alignment horizontal="center" vertical="center"/>
    </xf>
    <xf numFmtId="0" fontId="3" fillId="0" borderId="6" xfId="7" applyFont="1" applyFill="1" applyBorder="1" applyAlignment="1">
      <alignment vertical="center"/>
    </xf>
    <xf numFmtId="0" fontId="3" fillId="0" borderId="4" xfId="7" applyFont="1" applyFill="1" applyBorder="1" applyAlignment="1">
      <alignment horizontal="center" vertical="center" textRotation="255"/>
    </xf>
    <xf numFmtId="0" fontId="3" fillId="0" borderId="2" xfId="7" applyFont="1" applyFill="1" applyBorder="1" applyAlignment="1">
      <alignment vertical="center"/>
    </xf>
    <xf numFmtId="189" fontId="3" fillId="0" borderId="6" xfId="7" applyNumberFormat="1" applyFont="1" applyFill="1" applyBorder="1" applyAlignment="1">
      <alignment horizontal="right" vertical="center"/>
    </xf>
    <xf numFmtId="189" fontId="3" fillId="0" borderId="8" xfId="7" applyNumberFormat="1" applyFont="1" applyFill="1" applyBorder="1" applyAlignment="1">
      <alignment horizontal="right" vertical="center"/>
    </xf>
    <xf numFmtId="189" fontId="3" fillId="0" borderId="10" xfId="7" applyNumberFormat="1" applyFont="1" applyFill="1" applyBorder="1" applyAlignment="1">
      <alignment horizontal="right" vertical="center"/>
    </xf>
    <xf numFmtId="0" fontId="3" fillId="0" borderId="4" xfId="7" applyFont="1" applyFill="1" applyBorder="1" applyAlignment="1">
      <alignment vertical="center"/>
    </xf>
    <xf numFmtId="0" fontId="3" fillId="0" borderId="8" xfId="7" applyFont="1" applyFill="1" applyBorder="1" applyAlignment="1">
      <alignment horizontal="center" vertical="center" textRotation="255"/>
    </xf>
    <xf numFmtId="0" fontId="3" fillId="0" borderId="10" xfId="7" applyFont="1" applyFill="1" applyBorder="1" applyAlignment="1">
      <alignment vertical="center"/>
    </xf>
    <xf numFmtId="0" fontId="3" fillId="0" borderId="7" xfId="7" applyFont="1" applyFill="1" applyBorder="1" applyAlignment="1">
      <alignment vertical="center"/>
    </xf>
    <xf numFmtId="0" fontId="3" fillId="0" borderId="8" xfId="7" applyFont="1" applyFill="1" applyBorder="1" applyAlignment="1">
      <alignment horizontal="center" vertical="center" textRotation="255"/>
    </xf>
    <xf numFmtId="0" fontId="3" fillId="0" borderId="8" xfId="7" applyFont="1" applyFill="1" applyBorder="1" applyAlignment="1">
      <alignment horizontal="center" vertical="center"/>
    </xf>
    <xf numFmtId="0" fontId="3" fillId="0" borderId="10" xfId="7" applyFont="1" applyFill="1" applyBorder="1" applyAlignment="1">
      <alignment horizontal="center" vertical="center"/>
    </xf>
    <xf numFmtId="0" fontId="3" fillId="0" borderId="9" xfId="7" applyFont="1" applyFill="1" applyBorder="1" applyAlignment="1">
      <alignment horizontal="distributed" vertical="center"/>
    </xf>
    <xf numFmtId="0" fontId="3" fillId="0" borderId="17" xfId="7" applyFont="1" applyFill="1" applyBorder="1" applyAlignment="1">
      <alignment horizontal="right" vertical="center"/>
    </xf>
    <xf numFmtId="0" fontId="3" fillId="0" borderId="0" xfId="7" applyFont="1" applyFill="1" applyBorder="1" applyAlignment="1">
      <alignment horizontal="distributed" vertical="center" wrapText="1"/>
    </xf>
    <xf numFmtId="0" fontId="3" fillId="0" borderId="18" xfId="7" applyFont="1" applyFill="1" applyBorder="1" applyAlignment="1">
      <alignment horizontal="distributed" vertical="center" wrapText="1"/>
    </xf>
    <xf numFmtId="0" fontId="3" fillId="0" borderId="7" xfId="7" applyFont="1" applyFill="1" applyBorder="1" applyAlignment="1">
      <alignment horizontal="distributed" vertical="center" wrapText="1"/>
    </xf>
    <xf numFmtId="0" fontId="3" fillId="0" borderId="6" xfId="7" applyFont="1" applyFill="1" applyBorder="1" applyAlignment="1">
      <alignment horizontal="distributed" vertical="center" wrapText="1"/>
    </xf>
    <xf numFmtId="0" fontId="3" fillId="0" borderId="2" xfId="7" applyFont="1" applyFill="1" applyBorder="1" applyAlignment="1">
      <alignment horizontal="distributed" vertical="center" wrapText="1"/>
    </xf>
    <xf numFmtId="0" fontId="3" fillId="0" borderId="6" xfId="7" applyFont="1" applyFill="1" applyBorder="1" applyAlignment="1">
      <alignment horizontal="distributed" vertical="center" wrapText="1"/>
    </xf>
    <xf numFmtId="0" fontId="3" fillId="0" borderId="12" xfId="7" applyFont="1" applyFill="1" applyBorder="1" applyAlignment="1">
      <alignment vertical="center"/>
    </xf>
    <xf numFmtId="0" fontId="3" fillId="0" borderId="17" xfId="7" applyFont="1" applyFill="1" applyBorder="1" applyAlignment="1">
      <alignment vertical="center"/>
    </xf>
    <xf numFmtId="3" fontId="3" fillId="0" borderId="9" xfId="7" applyNumberFormat="1" applyFont="1" applyFill="1" applyBorder="1" applyAlignment="1">
      <alignment vertical="center"/>
    </xf>
    <xf numFmtId="3" fontId="3" fillId="0" borderId="12" xfId="7" applyNumberFormat="1" applyFont="1" applyFill="1" applyBorder="1" applyAlignment="1">
      <alignment vertical="center"/>
    </xf>
    <xf numFmtId="3" fontId="3" fillId="0" borderId="17" xfId="7" applyNumberFormat="1" applyFont="1" applyFill="1" applyBorder="1" applyAlignment="1">
      <alignment horizontal="right" vertical="center"/>
    </xf>
    <xf numFmtId="0" fontId="3" fillId="0" borderId="9" xfId="7" applyFont="1" applyFill="1" applyBorder="1" applyAlignment="1">
      <alignment vertical="center"/>
    </xf>
    <xf numFmtId="0" fontId="3" fillId="0" borderId="2" xfId="7" applyFont="1" applyFill="1" applyBorder="1" applyAlignment="1">
      <alignment horizontal="distributed" vertical="center"/>
    </xf>
    <xf numFmtId="0" fontId="3" fillId="0" borderId="11" xfId="7" applyFont="1" applyFill="1" applyBorder="1" applyAlignment="1">
      <alignment horizontal="distributed" vertical="center"/>
    </xf>
    <xf numFmtId="0" fontId="3" fillId="0" borderId="4" xfId="7" applyFont="1" applyFill="1" applyBorder="1" applyAlignment="1">
      <alignment horizontal="distributed" vertical="center"/>
    </xf>
    <xf numFmtId="0" fontId="3" fillId="0" borderId="18" xfId="7" applyFont="1" applyFill="1" applyBorder="1" applyAlignment="1">
      <alignment vertical="center"/>
    </xf>
    <xf numFmtId="0" fontId="3" fillId="0" borderId="3" xfId="7" applyFont="1" applyFill="1" applyBorder="1" applyAlignment="1">
      <alignment vertical="center"/>
    </xf>
    <xf numFmtId="186" fontId="3" fillId="0" borderId="4" xfId="7" applyNumberFormat="1" applyFont="1" applyFill="1" applyBorder="1" applyAlignment="1">
      <alignment vertical="center"/>
    </xf>
    <xf numFmtId="187" fontId="3" fillId="0" borderId="6" xfId="7" applyNumberFormat="1" applyFont="1" applyFill="1" applyBorder="1" applyAlignment="1">
      <alignment vertical="center"/>
    </xf>
    <xf numFmtId="186" fontId="3" fillId="0" borderId="6" xfId="7" applyNumberFormat="1" applyFont="1" applyFill="1" applyBorder="1" applyAlignment="1">
      <alignment vertical="center"/>
    </xf>
    <xf numFmtId="187" fontId="3" fillId="0" borderId="6" xfId="7" applyNumberFormat="1" applyFont="1" applyFill="1" applyBorder="1" applyAlignment="1">
      <alignment horizontal="right" vertical="center"/>
    </xf>
    <xf numFmtId="186" fontId="3" fillId="0" borderId="2" xfId="7" applyNumberFormat="1" applyFont="1" applyFill="1" applyBorder="1" applyAlignment="1">
      <alignment vertical="center"/>
    </xf>
    <xf numFmtId="187" fontId="3" fillId="0" borderId="2" xfId="7" applyNumberFormat="1" applyFont="1" applyFill="1" applyBorder="1" applyAlignment="1">
      <alignment horizontal="right" vertical="center"/>
    </xf>
    <xf numFmtId="188" fontId="3" fillId="0" borderId="6" xfId="7" applyNumberFormat="1" applyFont="1" applyFill="1" applyBorder="1" applyAlignment="1">
      <alignment horizontal="right" vertical="center"/>
    </xf>
    <xf numFmtId="0" fontId="19" fillId="0" borderId="0" xfId="7" applyFont="1" applyFill="1" applyBorder="1" applyAlignment="1">
      <alignment horizontal="left" vertical="center" shrinkToFit="1"/>
    </xf>
    <xf numFmtId="0" fontId="19" fillId="0" borderId="0" xfId="7" applyFont="1" applyFill="1" applyBorder="1" applyAlignment="1">
      <alignment horizontal="left" vertical="center" shrinkToFit="1"/>
    </xf>
  </cellXfs>
  <cellStyles count="8">
    <cellStyle name="桁区切り" xfId="1" builtinId="6"/>
    <cellStyle name="桁区切り 2" xfId="3"/>
    <cellStyle name="桁区切り 3" xfId="5"/>
    <cellStyle name="標準" xfId="0" builtinId="0"/>
    <cellStyle name="標準 2" xfId="2"/>
    <cellStyle name="標準 2 2" xfId="6"/>
    <cellStyle name="標準 3" xfId="4"/>
    <cellStyle name="標準_市（様式）"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53</xdr:col>
      <xdr:colOff>76200</xdr:colOff>
      <xdr:row>2</xdr:row>
      <xdr:rowOff>66675</xdr:rowOff>
    </xdr:from>
    <xdr:to>
      <xdr:col>53</xdr:col>
      <xdr:colOff>121919</xdr:colOff>
      <xdr:row>3</xdr:row>
      <xdr:rowOff>123825</xdr:rowOff>
    </xdr:to>
    <xdr:sp macro="" textlink="">
      <xdr:nvSpPr>
        <xdr:cNvPr id="2" name="左中かっこ 1"/>
        <xdr:cNvSpPr/>
      </xdr:nvSpPr>
      <xdr:spPr>
        <a:xfrm>
          <a:off x="32385000" y="371475"/>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137949</xdr:colOff>
      <xdr:row>2</xdr:row>
      <xdr:rowOff>65689</xdr:rowOff>
    </xdr:from>
    <xdr:to>
      <xdr:col>71</xdr:col>
      <xdr:colOff>183668</xdr:colOff>
      <xdr:row>3</xdr:row>
      <xdr:rowOff>122839</xdr:rowOff>
    </xdr:to>
    <xdr:sp macro="" textlink="">
      <xdr:nvSpPr>
        <xdr:cNvPr id="3" name="左中かっこ 2"/>
        <xdr:cNvSpPr/>
      </xdr:nvSpPr>
      <xdr:spPr>
        <a:xfrm>
          <a:off x="43419549" y="370489"/>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35718</xdr:colOff>
      <xdr:row>2</xdr:row>
      <xdr:rowOff>71437</xdr:rowOff>
    </xdr:from>
    <xdr:to>
      <xdr:col>20</xdr:col>
      <xdr:colOff>81437</xdr:colOff>
      <xdr:row>3</xdr:row>
      <xdr:rowOff>128587</xdr:rowOff>
    </xdr:to>
    <xdr:sp macro="" textlink="">
      <xdr:nvSpPr>
        <xdr:cNvPr id="4" name="左中かっこ 3"/>
        <xdr:cNvSpPr/>
      </xdr:nvSpPr>
      <xdr:spPr>
        <a:xfrm>
          <a:off x="12227718" y="376237"/>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47624</xdr:colOff>
      <xdr:row>2</xdr:row>
      <xdr:rowOff>71436</xdr:rowOff>
    </xdr:from>
    <xdr:to>
      <xdr:col>23</xdr:col>
      <xdr:colOff>93343</xdr:colOff>
      <xdr:row>3</xdr:row>
      <xdr:rowOff>128586</xdr:rowOff>
    </xdr:to>
    <xdr:sp macro="" textlink="">
      <xdr:nvSpPr>
        <xdr:cNvPr id="5" name="左中かっこ 4"/>
        <xdr:cNvSpPr/>
      </xdr:nvSpPr>
      <xdr:spPr>
        <a:xfrm>
          <a:off x="14068424" y="376236"/>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35718</xdr:colOff>
      <xdr:row>2</xdr:row>
      <xdr:rowOff>71437</xdr:rowOff>
    </xdr:from>
    <xdr:to>
      <xdr:col>28</xdr:col>
      <xdr:colOff>81437</xdr:colOff>
      <xdr:row>3</xdr:row>
      <xdr:rowOff>128587</xdr:rowOff>
    </xdr:to>
    <xdr:sp macro="" textlink="">
      <xdr:nvSpPr>
        <xdr:cNvPr id="6" name="左中かっこ 5"/>
        <xdr:cNvSpPr/>
      </xdr:nvSpPr>
      <xdr:spPr>
        <a:xfrm>
          <a:off x="17104518" y="376237"/>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0</xdr:colOff>
      <xdr:row>2</xdr:row>
      <xdr:rowOff>71436</xdr:rowOff>
    </xdr:from>
    <xdr:to>
      <xdr:col>31</xdr:col>
      <xdr:colOff>45719</xdr:colOff>
      <xdr:row>3</xdr:row>
      <xdr:rowOff>128586</xdr:rowOff>
    </xdr:to>
    <xdr:sp macro="" textlink="">
      <xdr:nvSpPr>
        <xdr:cNvPr id="7" name="左中かっこ 6"/>
        <xdr:cNvSpPr/>
      </xdr:nvSpPr>
      <xdr:spPr>
        <a:xfrm>
          <a:off x="18897600" y="376236"/>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47624</xdr:colOff>
      <xdr:row>2</xdr:row>
      <xdr:rowOff>71436</xdr:rowOff>
    </xdr:from>
    <xdr:to>
      <xdr:col>62</xdr:col>
      <xdr:colOff>93343</xdr:colOff>
      <xdr:row>3</xdr:row>
      <xdr:rowOff>128586</xdr:rowOff>
    </xdr:to>
    <xdr:sp macro="" textlink="">
      <xdr:nvSpPr>
        <xdr:cNvPr id="8" name="左中かっこ 7"/>
        <xdr:cNvSpPr/>
      </xdr:nvSpPr>
      <xdr:spPr>
        <a:xfrm>
          <a:off x="37842824" y="376236"/>
          <a:ext cx="45719" cy="209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Q38"/>
  <sheetViews>
    <sheetView tabSelected="1" view="pageBreakPreview" zoomScale="50" zoomScaleNormal="75" zoomScaleSheetLayoutView="50" zoomScalePageLayoutView="90" workbookViewId="0">
      <selection activeCell="H21" sqref="H21"/>
    </sheetView>
  </sheetViews>
  <sheetFormatPr defaultColWidth="13" defaultRowHeight="23.1" customHeight="1"/>
  <cols>
    <col min="1" max="1" width="4.85546875" style="166" customWidth="1"/>
    <col min="2" max="2" width="14.42578125" style="166" bestFit="1" customWidth="1"/>
    <col min="3" max="3" width="0.85546875" style="166" customWidth="1"/>
    <col min="4" max="4" width="17.140625" style="2" customWidth="1"/>
    <col min="5" max="5" width="17.140625" style="1" customWidth="1"/>
    <col min="6" max="7" width="10.28515625" style="166" customWidth="1"/>
    <col min="8" max="8" width="17.140625" style="2" customWidth="1"/>
    <col min="9" max="9" width="17" style="1" customWidth="1"/>
    <col min="10" max="11" width="10.28515625" style="166" customWidth="1"/>
    <col min="12" max="13" width="20.140625" style="1" customWidth="1"/>
    <col min="14" max="15" width="10.28515625" style="166" customWidth="1"/>
    <col min="16" max="17" width="20.140625" style="1" customWidth="1"/>
    <col min="18" max="19" width="10.28515625" style="166" customWidth="1"/>
    <col min="20" max="20" width="4.85546875" style="166" customWidth="1"/>
    <col min="21" max="21" width="14.42578125" style="166" bestFit="1" customWidth="1"/>
    <col min="22" max="22" width="0.85546875" style="166" customWidth="1"/>
    <col min="23" max="23" width="17.140625" style="2" customWidth="1"/>
    <col min="24" max="24" width="17.140625" style="1" customWidth="1"/>
    <col min="25" max="26" width="10.28515625" style="166" customWidth="1"/>
    <col min="27" max="27" width="17.140625" style="2" customWidth="1"/>
    <col min="28" max="28" width="17.140625" style="1" customWidth="1"/>
    <col min="29" max="30" width="10.28515625" style="166" customWidth="1"/>
    <col min="31" max="31" width="20.140625" style="2" customWidth="1"/>
    <col min="32" max="32" width="20.140625" style="1" customWidth="1"/>
    <col min="33" max="34" width="11" style="166" customWidth="1"/>
    <col min="35" max="36" width="20.140625" style="1" customWidth="1"/>
    <col min="37" max="38" width="11" style="166" customWidth="1"/>
    <col min="39" max="39" width="4.85546875" style="166" customWidth="1"/>
    <col min="40" max="40" width="14.42578125" style="166" bestFit="1" customWidth="1"/>
    <col min="41" max="41" width="0.85546875" style="166" customWidth="1"/>
    <col min="42" max="43" width="17.140625" style="1" customWidth="1"/>
    <col min="44" max="45" width="10.28515625" style="166" customWidth="1"/>
    <col min="46" max="47" width="17.140625" style="1" customWidth="1"/>
    <col min="48" max="49" width="10.28515625" style="166" customWidth="1"/>
    <col min="50" max="51" width="20.140625" style="1" customWidth="1"/>
    <col min="52" max="53" width="11" style="166" customWidth="1"/>
    <col min="54" max="55" width="20.140625" style="1" customWidth="1"/>
    <col min="56" max="57" width="11" style="166" customWidth="1"/>
    <col min="58" max="58" width="4.85546875" style="166" customWidth="1"/>
    <col min="59" max="59" width="14.42578125" style="166" bestFit="1" customWidth="1"/>
    <col min="60" max="60" width="0.85546875" style="166" customWidth="1"/>
    <col min="61" max="62" width="17.140625" style="1" customWidth="1"/>
    <col min="63" max="64" width="10.28515625" style="166" customWidth="1"/>
    <col min="65" max="66" width="17.140625" style="1" customWidth="1"/>
    <col min="67" max="68" width="10.28515625" style="166" customWidth="1"/>
    <col min="69" max="16384" width="13" style="166"/>
  </cols>
  <sheetData>
    <row r="1" spans="1:68" ht="23.25" customHeight="1">
      <c r="A1" s="163" t="s">
        <v>72</v>
      </c>
      <c r="B1" s="164"/>
      <c r="C1" s="165"/>
    </row>
    <row r="2" spans="1:68" s="168" customFormat="1" ht="23.25" customHeight="1">
      <c r="A2" s="167" t="s">
        <v>227</v>
      </c>
      <c r="B2" s="167"/>
      <c r="D2" s="20"/>
      <c r="E2" s="169"/>
      <c r="H2" s="20"/>
      <c r="I2" s="169"/>
      <c r="L2" s="169"/>
      <c r="M2" s="169"/>
      <c r="P2" s="169"/>
      <c r="Q2" s="169"/>
      <c r="T2" s="167" t="str">
        <f>A2</f>
        <v>　(1)　令和４年度市税決算額</v>
      </c>
      <c r="U2" s="167"/>
      <c r="W2" s="20"/>
      <c r="X2" s="169"/>
      <c r="AA2" s="20"/>
      <c r="AB2" s="169"/>
      <c r="AE2" s="170"/>
      <c r="AF2" s="169"/>
      <c r="AI2" s="169"/>
      <c r="AJ2" s="169"/>
      <c r="AM2" s="167" t="str">
        <f>T2</f>
        <v>　(1)　令和４年度市税決算額</v>
      </c>
      <c r="AN2" s="167"/>
      <c r="AP2" s="169"/>
      <c r="AQ2" s="169"/>
      <c r="AT2" s="169"/>
      <c r="AU2" s="169"/>
      <c r="AX2" s="171"/>
      <c r="AY2" s="169"/>
      <c r="BB2" s="169"/>
      <c r="BC2" s="169"/>
      <c r="BF2" s="167" t="str">
        <f>T2</f>
        <v>　(1)　令和４年度市税決算額</v>
      </c>
      <c r="BG2" s="167"/>
      <c r="BI2" s="169"/>
      <c r="BJ2" s="171"/>
      <c r="BM2" s="169"/>
      <c r="BN2" s="169"/>
    </row>
    <row r="3" spans="1:68" s="168" customFormat="1" ht="26.25" customHeight="1" thickBot="1">
      <c r="A3" s="167" t="s">
        <v>46</v>
      </c>
      <c r="B3" s="167"/>
      <c r="D3" s="20"/>
      <c r="E3" s="169"/>
      <c r="H3" s="20"/>
      <c r="I3" s="169"/>
      <c r="L3" s="169"/>
      <c r="M3" s="169"/>
      <c r="P3" s="169"/>
      <c r="Q3" s="169"/>
      <c r="S3" s="172" t="s">
        <v>45</v>
      </c>
      <c r="T3" s="167" t="str">
        <f>$A$3&amp;"　(つづき)"</f>
        <v>　　ア.　合　　計　(つづき)</v>
      </c>
      <c r="U3" s="167"/>
      <c r="W3" s="20"/>
      <c r="X3" s="169"/>
      <c r="AA3" s="20"/>
      <c r="AB3" s="169"/>
      <c r="AE3" s="20"/>
      <c r="AF3" s="169"/>
      <c r="AI3" s="169"/>
      <c r="AJ3" s="169"/>
      <c r="AL3" s="172" t="s">
        <v>45</v>
      </c>
      <c r="AM3" s="167" t="str">
        <f>T3</f>
        <v>　　ア.　合　　計　(つづき)</v>
      </c>
      <c r="AN3" s="167"/>
      <c r="AP3" s="169"/>
      <c r="AQ3" s="169"/>
      <c r="AT3" s="169"/>
      <c r="AU3" s="169"/>
      <c r="AW3" s="172"/>
      <c r="AX3" s="169"/>
      <c r="AY3" s="169"/>
      <c r="BB3" s="169"/>
      <c r="BC3" s="169"/>
      <c r="BE3" s="172" t="s">
        <v>45</v>
      </c>
      <c r="BF3" s="167" t="str">
        <f>T3</f>
        <v>　　ア.　合　　計　(つづき)</v>
      </c>
      <c r="BG3" s="167"/>
      <c r="BI3" s="169"/>
      <c r="BJ3" s="169"/>
      <c r="BM3" s="169"/>
      <c r="BN3" s="169"/>
      <c r="BP3" s="172" t="s">
        <v>45</v>
      </c>
    </row>
    <row r="4" spans="1:68" s="15" customFormat="1" ht="26.25" customHeight="1">
      <c r="A4" s="5"/>
      <c r="B4" s="5"/>
      <c r="C4" s="4"/>
      <c r="D4" s="173" t="s">
        <v>57</v>
      </c>
      <c r="E4" s="174"/>
      <c r="F4" s="174"/>
      <c r="G4" s="174"/>
      <c r="H4" s="173" t="s">
        <v>55</v>
      </c>
      <c r="I4" s="174"/>
      <c r="J4" s="174"/>
      <c r="K4" s="174"/>
      <c r="L4" s="174" t="s">
        <v>58</v>
      </c>
      <c r="M4" s="174"/>
      <c r="N4" s="174"/>
      <c r="O4" s="175"/>
      <c r="P4" s="173" t="s">
        <v>59</v>
      </c>
      <c r="Q4" s="174"/>
      <c r="R4" s="174"/>
      <c r="S4" s="174"/>
      <c r="T4" s="130"/>
      <c r="U4" s="130"/>
      <c r="V4" s="131"/>
      <c r="W4" s="173" t="s">
        <v>60</v>
      </c>
      <c r="X4" s="174"/>
      <c r="Y4" s="174"/>
      <c r="Z4" s="174"/>
      <c r="AA4" s="173" t="s">
        <v>61</v>
      </c>
      <c r="AB4" s="174"/>
      <c r="AC4" s="174"/>
      <c r="AD4" s="174"/>
      <c r="AE4" s="174" t="s">
        <v>62</v>
      </c>
      <c r="AF4" s="174"/>
      <c r="AG4" s="174"/>
      <c r="AH4" s="175"/>
      <c r="AI4" s="173" t="s">
        <v>63</v>
      </c>
      <c r="AJ4" s="174"/>
      <c r="AK4" s="174"/>
      <c r="AL4" s="174"/>
      <c r="AM4" s="176"/>
      <c r="AN4" s="176"/>
      <c r="AO4" s="176"/>
      <c r="AP4" s="173" t="s">
        <v>64</v>
      </c>
      <c r="AQ4" s="174"/>
      <c r="AR4" s="174"/>
      <c r="AS4" s="174"/>
      <c r="AT4" s="173" t="s">
        <v>65</v>
      </c>
      <c r="AU4" s="174"/>
      <c r="AV4" s="174"/>
      <c r="AW4" s="174"/>
      <c r="AX4" s="174" t="s">
        <v>66</v>
      </c>
      <c r="AY4" s="174"/>
      <c r="AZ4" s="174"/>
      <c r="BA4" s="175"/>
      <c r="BB4" s="173" t="s">
        <v>67</v>
      </c>
      <c r="BC4" s="174"/>
      <c r="BD4" s="174"/>
      <c r="BE4" s="174"/>
      <c r="BF4" s="176"/>
      <c r="BG4" s="176"/>
      <c r="BH4" s="176"/>
      <c r="BI4" s="173" t="s">
        <v>68</v>
      </c>
      <c r="BJ4" s="174"/>
      <c r="BK4" s="174"/>
      <c r="BL4" s="174"/>
      <c r="BM4" s="173" t="s">
        <v>69</v>
      </c>
      <c r="BN4" s="174"/>
      <c r="BO4" s="174"/>
      <c r="BP4" s="174"/>
    </row>
    <row r="5" spans="1:68" s="168" customFormat="1" ht="26.25" customHeight="1">
      <c r="A5" s="177"/>
      <c r="B5" s="177"/>
      <c r="C5" s="178"/>
      <c r="D5" s="179" t="s">
        <v>2</v>
      </c>
      <c r="E5" s="180" t="s">
        <v>3</v>
      </c>
      <c r="F5" s="181" t="s">
        <v>4</v>
      </c>
      <c r="G5" s="182" t="s">
        <v>1</v>
      </c>
      <c r="H5" s="179" t="s">
        <v>2</v>
      </c>
      <c r="I5" s="180" t="s">
        <v>3</v>
      </c>
      <c r="J5" s="181" t="s">
        <v>4</v>
      </c>
      <c r="K5" s="181" t="s">
        <v>1</v>
      </c>
      <c r="L5" s="183" t="s">
        <v>2</v>
      </c>
      <c r="M5" s="180" t="s">
        <v>3</v>
      </c>
      <c r="N5" s="181" t="s">
        <v>4</v>
      </c>
      <c r="O5" s="182" t="s">
        <v>1</v>
      </c>
      <c r="P5" s="179" t="s">
        <v>2</v>
      </c>
      <c r="Q5" s="180" t="s">
        <v>3</v>
      </c>
      <c r="R5" s="181" t="s">
        <v>4</v>
      </c>
      <c r="S5" s="181" t="s">
        <v>1</v>
      </c>
      <c r="T5" s="177"/>
      <c r="U5" s="177"/>
      <c r="V5" s="178"/>
      <c r="W5" s="184" t="s">
        <v>2</v>
      </c>
      <c r="X5" s="180" t="s">
        <v>3</v>
      </c>
      <c r="Y5" s="181" t="s">
        <v>4</v>
      </c>
      <c r="Z5" s="181" t="s">
        <v>1</v>
      </c>
      <c r="AA5" s="184" t="s">
        <v>2</v>
      </c>
      <c r="AB5" s="180" t="s">
        <v>3</v>
      </c>
      <c r="AC5" s="181" t="s">
        <v>4</v>
      </c>
      <c r="AD5" s="181" t="s">
        <v>1</v>
      </c>
      <c r="AE5" s="183" t="s">
        <v>2</v>
      </c>
      <c r="AF5" s="180" t="s">
        <v>3</v>
      </c>
      <c r="AG5" s="181" t="s">
        <v>4</v>
      </c>
      <c r="AH5" s="181" t="s">
        <v>1</v>
      </c>
      <c r="AI5" s="185" t="s">
        <v>2</v>
      </c>
      <c r="AJ5" s="180" t="s">
        <v>3</v>
      </c>
      <c r="AK5" s="181" t="s">
        <v>4</v>
      </c>
      <c r="AL5" s="181" t="s">
        <v>1</v>
      </c>
      <c r="AM5" s="177"/>
      <c r="AN5" s="177"/>
      <c r="AO5" s="178"/>
      <c r="AP5" s="185" t="s">
        <v>2</v>
      </c>
      <c r="AQ5" s="180" t="s">
        <v>3</v>
      </c>
      <c r="AR5" s="181" t="s">
        <v>4</v>
      </c>
      <c r="AS5" s="181" t="s">
        <v>1</v>
      </c>
      <c r="AT5" s="185" t="s">
        <v>2</v>
      </c>
      <c r="AU5" s="186" t="s">
        <v>3</v>
      </c>
      <c r="AV5" s="182" t="s">
        <v>4</v>
      </c>
      <c r="AW5" s="181" t="s">
        <v>1</v>
      </c>
      <c r="AX5" s="183" t="s">
        <v>2</v>
      </c>
      <c r="AY5" s="186" t="s">
        <v>3</v>
      </c>
      <c r="AZ5" s="182" t="s">
        <v>4</v>
      </c>
      <c r="BA5" s="181" t="s">
        <v>1</v>
      </c>
      <c r="BB5" s="185" t="s">
        <v>2</v>
      </c>
      <c r="BC5" s="186" t="s">
        <v>3</v>
      </c>
      <c r="BD5" s="182" t="s">
        <v>4</v>
      </c>
      <c r="BE5" s="181" t="s">
        <v>1</v>
      </c>
      <c r="BF5" s="177"/>
      <c r="BG5" s="177"/>
      <c r="BH5" s="178"/>
      <c r="BI5" s="185" t="s">
        <v>2</v>
      </c>
      <c r="BJ5" s="186" t="s">
        <v>3</v>
      </c>
      <c r="BK5" s="182" t="s">
        <v>4</v>
      </c>
      <c r="BL5" s="181" t="s">
        <v>1</v>
      </c>
      <c r="BM5" s="185" t="s">
        <v>2</v>
      </c>
      <c r="BN5" s="180" t="s">
        <v>3</v>
      </c>
      <c r="BO5" s="181" t="s">
        <v>4</v>
      </c>
      <c r="BP5" s="181" t="s">
        <v>1</v>
      </c>
    </row>
    <row r="6" spans="1:68" s="194" customFormat="1" ht="28.5" customHeight="1">
      <c r="A6" s="187" t="s">
        <v>6</v>
      </c>
      <c r="B6" s="187"/>
      <c r="C6" s="188"/>
      <c r="D6" s="189">
        <v>116194592</v>
      </c>
      <c r="E6" s="189">
        <v>114010181</v>
      </c>
      <c r="F6" s="190">
        <v>98.120040733048924</v>
      </c>
      <c r="G6" s="191">
        <v>101.6294442843775</v>
      </c>
      <c r="H6" s="189">
        <v>7738385</v>
      </c>
      <c r="I6" s="189">
        <v>7529280</v>
      </c>
      <c r="J6" s="190">
        <v>97.297821186203578</v>
      </c>
      <c r="K6" s="192">
        <v>100.09462705004226</v>
      </c>
      <c r="L6" s="189">
        <v>2621737</v>
      </c>
      <c r="M6" s="189">
        <v>2547929</v>
      </c>
      <c r="N6" s="190">
        <v>97.184767198235363</v>
      </c>
      <c r="O6" s="191">
        <v>100.19961830274893</v>
      </c>
      <c r="P6" s="189">
        <v>6932819</v>
      </c>
      <c r="Q6" s="189">
        <v>6630927</v>
      </c>
      <c r="R6" s="190">
        <v>95.645465430440339</v>
      </c>
      <c r="S6" s="192">
        <v>102.16977966153405</v>
      </c>
      <c r="T6" s="187" t="s">
        <v>6</v>
      </c>
      <c r="U6" s="187"/>
      <c r="V6" s="193"/>
      <c r="W6" s="189">
        <v>2877811</v>
      </c>
      <c r="X6" s="189">
        <v>2735658</v>
      </c>
      <c r="Y6" s="190">
        <v>95.060377488306216</v>
      </c>
      <c r="Z6" s="191">
        <v>97.886832825529609</v>
      </c>
      <c r="AA6" s="189">
        <v>1708000</v>
      </c>
      <c r="AB6" s="189">
        <v>1624358</v>
      </c>
      <c r="AC6" s="190">
        <v>95.102927400468388</v>
      </c>
      <c r="AD6" s="192">
        <v>100.36020383953814</v>
      </c>
      <c r="AE6" s="189">
        <v>5252879</v>
      </c>
      <c r="AF6" s="189">
        <v>5115478</v>
      </c>
      <c r="AG6" s="190">
        <v>97.384272510370025</v>
      </c>
      <c r="AH6" s="191">
        <v>100.85592357353465</v>
      </c>
      <c r="AI6" s="189">
        <v>1353006</v>
      </c>
      <c r="AJ6" s="189">
        <v>1280770</v>
      </c>
      <c r="AK6" s="190">
        <v>94.66107319553646</v>
      </c>
      <c r="AL6" s="192">
        <v>94.628551332093565</v>
      </c>
      <c r="AM6" s="187" t="s">
        <v>6</v>
      </c>
      <c r="AN6" s="187"/>
      <c r="AO6" s="193"/>
      <c r="AP6" s="189">
        <v>3774596</v>
      </c>
      <c r="AQ6" s="189">
        <v>3657663</v>
      </c>
      <c r="AR6" s="190">
        <v>96.902105549838979</v>
      </c>
      <c r="AS6" s="191">
        <v>101.60999169932671</v>
      </c>
      <c r="AT6" s="189">
        <v>2852898</v>
      </c>
      <c r="AU6" s="189">
        <v>2780320</v>
      </c>
      <c r="AV6" s="190">
        <v>97.45599036488511</v>
      </c>
      <c r="AW6" s="192">
        <v>110.69946444348268</v>
      </c>
      <c r="AX6" s="189">
        <v>3277663</v>
      </c>
      <c r="AY6" s="189">
        <v>3155785</v>
      </c>
      <c r="AZ6" s="190">
        <v>96.28155792709623</v>
      </c>
      <c r="BA6" s="191">
        <v>98.066473462137736</v>
      </c>
      <c r="BB6" s="189">
        <v>2672535</v>
      </c>
      <c r="BC6" s="189">
        <v>2592829</v>
      </c>
      <c r="BD6" s="190">
        <v>97.017588170033321</v>
      </c>
      <c r="BE6" s="192">
        <v>97.754366624541163</v>
      </c>
      <c r="BF6" s="187" t="s">
        <v>6</v>
      </c>
      <c r="BG6" s="187"/>
      <c r="BH6" s="193"/>
      <c r="BI6" s="189">
        <v>1892242</v>
      </c>
      <c r="BJ6" s="189">
        <v>1816481</v>
      </c>
      <c r="BK6" s="190">
        <v>95.996230926065479</v>
      </c>
      <c r="BL6" s="191">
        <v>100.51021989088453</v>
      </c>
      <c r="BM6" s="189">
        <v>3409480</v>
      </c>
      <c r="BN6" s="189">
        <v>3362575</v>
      </c>
      <c r="BO6" s="190">
        <v>98.624277015849927</v>
      </c>
      <c r="BP6" s="192">
        <v>102.12137427856085</v>
      </c>
    </row>
    <row r="7" spans="1:68" s="194" customFormat="1" ht="28.5" customHeight="1">
      <c r="A7" s="195" t="s">
        <v>7</v>
      </c>
      <c r="B7" s="195"/>
      <c r="C7" s="188"/>
      <c r="D7" s="189">
        <v>94794686</v>
      </c>
      <c r="E7" s="189">
        <v>92735100</v>
      </c>
      <c r="F7" s="190">
        <v>97.827319138965237</v>
      </c>
      <c r="G7" s="196">
        <v>101.67310765593345</v>
      </c>
      <c r="H7" s="189">
        <v>6379353</v>
      </c>
      <c r="I7" s="189">
        <v>6187778</v>
      </c>
      <c r="J7" s="190">
        <v>96.996952512268876</v>
      </c>
      <c r="K7" s="197">
        <v>98.000949636030938</v>
      </c>
      <c r="L7" s="189">
        <v>2353642</v>
      </c>
      <c r="M7" s="189">
        <v>2281720</v>
      </c>
      <c r="N7" s="190">
        <v>96.944225162535332</v>
      </c>
      <c r="O7" s="196">
        <v>100.75500458796213</v>
      </c>
      <c r="P7" s="189">
        <v>5865064</v>
      </c>
      <c r="Q7" s="189">
        <v>5573850</v>
      </c>
      <c r="R7" s="190">
        <v>95.03476858905546</v>
      </c>
      <c r="S7" s="197">
        <v>101.54333998769205</v>
      </c>
      <c r="T7" s="195" t="s">
        <v>7</v>
      </c>
      <c r="U7" s="195"/>
      <c r="V7" s="193"/>
      <c r="W7" s="189">
        <v>2532106</v>
      </c>
      <c r="X7" s="189">
        <v>2397854</v>
      </c>
      <c r="Y7" s="190">
        <v>94.69801027287167</v>
      </c>
      <c r="Z7" s="196">
        <v>97.883697453195225</v>
      </c>
      <c r="AA7" s="189">
        <v>1398577</v>
      </c>
      <c r="AB7" s="189">
        <v>1318058</v>
      </c>
      <c r="AC7" s="190">
        <v>94.242791065490138</v>
      </c>
      <c r="AD7" s="197">
        <v>100.51950587456511</v>
      </c>
      <c r="AE7" s="189">
        <v>4529473</v>
      </c>
      <c r="AF7" s="189">
        <v>4396634</v>
      </c>
      <c r="AG7" s="190">
        <v>97.067230558610234</v>
      </c>
      <c r="AH7" s="196">
        <v>100.76370902738769</v>
      </c>
      <c r="AI7" s="189">
        <v>1154802</v>
      </c>
      <c r="AJ7" s="189">
        <v>1084052</v>
      </c>
      <c r="AK7" s="190">
        <v>93.873408601647725</v>
      </c>
      <c r="AL7" s="197">
        <v>99.184148864240427</v>
      </c>
      <c r="AM7" s="195" t="s">
        <v>7</v>
      </c>
      <c r="AN7" s="195"/>
      <c r="AO7" s="193"/>
      <c r="AP7" s="189">
        <v>3380107</v>
      </c>
      <c r="AQ7" s="189">
        <v>3265524</v>
      </c>
      <c r="AR7" s="190">
        <v>96.610077728308596</v>
      </c>
      <c r="AS7" s="196">
        <v>101.41539508855575</v>
      </c>
      <c r="AT7" s="189">
        <v>2249062</v>
      </c>
      <c r="AU7" s="189">
        <v>2179687</v>
      </c>
      <c r="AV7" s="190">
        <v>96.915380723163707</v>
      </c>
      <c r="AW7" s="197">
        <v>102.74703958827402</v>
      </c>
      <c r="AX7" s="189">
        <v>2886207</v>
      </c>
      <c r="AY7" s="189">
        <v>2771775</v>
      </c>
      <c r="AZ7" s="190">
        <v>96.035211611641159</v>
      </c>
      <c r="BA7" s="196">
        <v>98.017841968408959</v>
      </c>
      <c r="BB7" s="189">
        <v>2335436</v>
      </c>
      <c r="BC7" s="189">
        <v>2261762</v>
      </c>
      <c r="BD7" s="190">
        <v>96.845385615362616</v>
      </c>
      <c r="BE7" s="197">
        <v>97.49100203881946</v>
      </c>
      <c r="BF7" s="195" t="s">
        <v>7</v>
      </c>
      <c r="BG7" s="195"/>
      <c r="BH7" s="193"/>
      <c r="BI7" s="189">
        <v>1732344</v>
      </c>
      <c r="BJ7" s="189">
        <v>1660554</v>
      </c>
      <c r="BK7" s="190">
        <v>95.855903908230701</v>
      </c>
      <c r="BL7" s="196">
        <v>99.827404301366158</v>
      </c>
      <c r="BM7" s="189">
        <v>3089997</v>
      </c>
      <c r="BN7" s="189">
        <v>3044203</v>
      </c>
      <c r="BO7" s="190">
        <v>98.517992088665466</v>
      </c>
      <c r="BP7" s="197">
        <v>102.30111757526225</v>
      </c>
    </row>
    <row r="8" spans="1:68" s="168" customFormat="1" ht="28.5" customHeight="1">
      <c r="A8" s="198" t="s">
        <v>8</v>
      </c>
      <c r="B8" s="198" t="s">
        <v>9</v>
      </c>
      <c r="C8" s="199"/>
      <c r="D8" s="170">
        <v>1985193</v>
      </c>
      <c r="E8" s="170">
        <v>1940605</v>
      </c>
      <c r="F8" s="200">
        <v>97.753971528209092</v>
      </c>
      <c r="G8" s="201">
        <v>100.55375409732434</v>
      </c>
      <c r="H8" s="170">
        <v>236424</v>
      </c>
      <c r="I8" s="170">
        <v>229324</v>
      </c>
      <c r="J8" s="200">
        <v>96.996920786383782</v>
      </c>
      <c r="K8" s="202">
        <v>95.129924003584108</v>
      </c>
      <c r="L8" s="170">
        <v>93161</v>
      </c>
      <c r="M8" s="170">
        <v>90314</v>
      </c>
      <c r="N8" s="200">
        <v>96.944000171745699</v>
      </c>
      <c r="O8" s="201">
        <v>99.814327711589044</v>
      </c>
      <c r="P8" s="170">
        <v>229013</v>
      </c>
      <c r="Q8" s="170">
        <v>217642</v>
      </c>
      <c r="R8" s="200">
        <v>95.034779684996053</v>
      </c>
      <c r="S8" s="202">
        <v>98.98262226042506</v>
      </c>
      <c r="T8" s="198" t="s">
        <v>8</v>
      </c>
      <c r="U8" s="198" t="s">
        <v>9</v>
      </c>
      <c r="V8" s="199"/>
      <c r="W8" s="170">
        <v>108366</v>
      </c>
      <c r="X8" s="170">
        <v>102621</v>
      </c>
      <c r="Y8" s="200">
        <v>94.698521676540608</v>
      </c>
      <c r="Z8" s="201">
        <v>97.858239484299162</v>
      </c>
      <c r="AA8" s="170">
        <v>58082</v>
      </c>
      <c r="AB8" s="170">
        <v>54740</v>
      </c>
      <c r="AC8" s="200">
        <v>94.246065906821386</v>
      </c>
      <c r="AD8" s="202">
        <v>97.718590453068657</v>
      </c>
      <c r="AE8" s="170">
        <v>145246</v>
      </c>
      <c r="AF8" s="170">
        <v>141028</v>
      </c>
      <c r="AG8" s="200">
        <v>97.095961334563427</v>
      </c>
      <c r="AH8" s="201">
        <v>100.31083070751328</v>
      </c>
      <c r="AI8" s="170">
        <v>49209</v>
      </c>
      <c r="AJ8" s="170">
        <v>46187</v>
      </c>
      <c r="AK8" s="200">
        <v>93.858846958889629</v>
      </c>
      <c r="AL8" s="202">
        <v>98.078229847957189</v>
      </c>
      <c r="AM8" s="198" t="s">
        <v>8</v>
      </c>
      <c r="AN8" s="198" t="s">
        <v>9</v>
      </c>
      <c r="AO8" s="199"/>
      <c r="AP8" s="170">
        <v>115059</v>
      </c>
      <c r="AQ8" s="170">
        <v>111159</v>
      </c>
      <c r="AR8" s="200">
        <v>96.610434646572628</v>
      </c>
      <c r="AS8" s="201">
        <v>99.529923713334043</v>
      </c>
      <c r="AT8" s="170">
        <v>79614</v>
      </c>
      <c r="AU8" s="170">
        <v>76048</v>
      </c>
      <c r="AV8" s="200">
        <v>95.520888285979851</v>
      </c>
      <c r="AW8" s="202">
        <v>101.06046511627906</v>
      </c>
      <c r="AX8" s="170">
        <v>117291</v>
      </c>
      <c r="AY8" s="170">
        <v>112641</v>
      </c>
      <c r="AZ8" s="200">
        <v>96.035501445123671</v>
      </c>
      <c r="BA8" s="201">
        <v>85.477200464413912</v>
      </c>
      <c r="BB8" s="170">
        <v>98404</v>
      </c>
      <c r="BC8" s="170">
        <v>95221</v>
      </c>
      <c r="BD8" s="200">
        <v>96.765375391244262</v>
      </c>
      <c r="BE8" s="202">
        <v>95.897074374339084</v>
      </c>
      <c r="BF8" s="198" t="s">
        <v>8</v>
      </c>
      <c r="BG8" s="198" t="s">
        <v>9</v>
      </c>
      <c r="BH8" s="199"/>
      <c r="BI8" s="170">
        <v>71231</v>
      </c>
      <c r="BJ8" s="170">
        <v>68280</v>
      </c>
      <c r="BK8" s="200">
        <v>95.857140851595517</v>
      </c>
      <c r="BL8" s="201">
        <v>99.228321053319974</v>
      </c>
      <c r="BM8" s="170">
        <v>95632</v>
      </c>
      <c r="BN8" s="170">
        <v>94215</v>
      </c>
      <c r="BO8" s="200">
        <v>98.51827840053538</v>
      </c>
      <c r="BP8" s="202">
        <v>100.97313170501678</v>
      </c>
    </row>
    <row r="9" spans="1:68" s="168" customFormat="1" ht="28.5" customHeight="1">
      <c r="A9" s="198" t="s">
        <v>10</v>
      </c>
      <c r="B9" s="198" t="s">
        <v>11</v>
      </c>
      <c r="C9" s="199"/>
      <c r="D9" s="20">
        <v>92809493</v>
      </c>
      <c r="E9" s="20">
        <v>90794495</v>
      </c>
      <c r="F9" s="200">
        <v>97.828888042735031</v>
      </c>
      <c r="G9" s="201">
        <v>101.69730435175708</v>
      </c>
      <c r="H9" s="20">
        <v>6142929</v>
      </c>
      <c r="I9" s="20">
        <v>5958454</v>
      </c>
      <c r="J9" s="200">
        <v>96.996953733308658</v>
      </c>
      <c r="K9" s="202">
        <v>98.114914471324738</v>
      </c>
      <c r="L9" s="20">
        <v>2260481</v>
      </c>
      <c r="M9" s="20">
        <v>2191406</v>
      </c>
      <c r="N9" s="200">
        <v>96.944234435060508</v>
      </c>
      <c r="O9" s="201">
        <v>100.79415309041737</v>
      </c>
      <c r="P9" s="20">
        <v>5636051</v>
      </c>
      <c r="Q9" s="20">
        <v>5356208</v>
      </c>
      <c r="R9" s="200">
        <v>95.03476813818753</v>
      </c>
      <c r="S9" s="202">
        <v>101.65019533121855</v>
      </c>
      <c r="T9" s="198" t="s">
        <v>10</v>
      </c>
      <c r="U9" s="198" t="s">
        <v>11</v>
      </c>
      <c r="V9" s="199"/>
      <c r="W9" s="20">
        <v>2423740</v>
      </c>
      <c r="X9" s="20">
        <v>2295233</v>
      </c>
      <c r="Y9" s="200">
        <v>94.697987407890281</v>
      </c>
      <c r="Z9" s="202">
        <v>97.884836000904116</v>
      </c>
      <c r="AA9" s="203">
        <v>1340495</v>
      </c>
      <c r="AB9" s="20">
        <v>1263318</v>
      </c>
      <c r="AC9" s="200">
        <v>94.242649170642196</v>
      </c>
      <c r="AD9" s="202">
        <v>100.64450442469418</v>
      </c>
      <c r="AE9" s="20">
        <v>4384227</v>
      </c>
      <c r="AF9" s="20">
        <v>4255606</v>
      </c>
      <c r="AG9" s="200">
        <v>97.0662787305493</v>
      </c>
      <c r="AH9" s="201">
        <v>100.77878713246437</v>
      </c>
      <c r="AI9" s="20">
        <v>1105593</v>
      </c>
      <c r="AJ9" s="20">
        <v>1037865</v>
      </c>
      <c r="AK9" s="200">
        <v>93.874056727927908</v>
      </c>
      <c r="AL9" s="202">
        <v>99.233944335710603</v>
      </c>
      <c r="AM9" s="198" t="s">
        <v>10</v>
      </c>
      <c r="AN9" s="198" t="s">
        <v>11</v>
      </c>
      <c r="AO9" s="199"/>
      <c r="AP9" s="20">
        <v>3265048</v>
      </c>
      <c r="AQ9" s="20">
        <v>3154365</v>
      </c>
      <c r="AR9" s="200">
        <v>96.610065150650158</v>
      </c>
      <c r="AS9" s="201">
        <v>101.48314252484907</v>
      </c>
      <c r="AT9" s="20">
        <v>2169448</v>
      </c>
      <c r="AU9" s="20">
        <v>2103639</v>
      </c>
      <c r="AV9" s="200">
        <v>96.966555547770668</v>
      </c>
      <c r="AW9" s="202">
        <v>102.80906536680155</v>
      </c>
      <c r="AX9" s="20">
        <v>2768916</v>
      </c>
      <c r="AY9" s="20">
        <v>2659134</v>
      </c>
      <c r="AZ9" s="200">
        <v>96.035199334324346</v>
      </c>
      <c r="BA9" s="201">
        <v>98.630810727405446</v>
      </c>
      <c r="BB9" s="20">
        <v>2237032</v>
      </c>
      <c r="BC9" s="20">
        <v>2166541</v>
      </c>
      <c r="BD9" s="200">
        <v>96.848905156475183</v>
      </c>
      <c r="BE9" s="202">
        <v>97.562272732389928</v>
      </c>
      <c r="BF9" s="198" t="s">
        <v>10</v>
      </c>
      <c r="BG9" s="198" t="s">
        <v>11</v>
      </c>
      <c r="BH9" s="199"/>
      <c r="BI9" s="20">
        <v>1661113</v>
      </c>
      <c r="BJ9" s="20">
        <v>1592274</v>
      </c>
      <c r="BK9" s="200">
        <v>95.855850866256546</v>
      </c>
      <c r="BL9" s="201">
        <v>99.853256023087724</v>
      </c>
      <c r="BM9" s="20">
        <v>2994365</v>
      </c>
      <c r="BN9" s="20">
        <v>2949988</v>
      </c>
      <c r="BO9" s="200">
        <v>98.517982944631001</v>
      </c>
      <c r="BP9" s="202">
        <v>102.3441058748878</v>
      </c>
    </row>
    <row r="10" spans="1:68" s="168" customFormat="1" ht="29.25" customHeight="1">
      <c r="A10" s="198" t="s">
        <v>12</v>
      </c>
      <c r="B10" s="198" t="s">
        <v>13</v>
      </c>
      <c r="C10" s="199"/>
      <c r="D10" s="20">
        <v>19447386</v>
      </c>
      <c r="E10" s="20">
        <v>17689773</v>
      </c>
      <c r="F10" s="200">
        <v>90.962214664736948</v>
      </c>
      <c r="G10" s="201">
        <v>106.1957521994479</v>
      </c>
      <c r="H10" s="20">
        <v>1687036</v>
      </c>
      <c r="I10" s="20">
        <v>1552320</v>
      </c>
      <c r="J10" s="200">
        <v>92.014633949720107</v>
      </c>
      <c r="K10" s="202">
        <v>101.45020357747381</v>
      </c>
      <c r="L10" s="20">
        <v>400926</v>
      </c>
      <c r="M10" s="20">
        <v>388674</v>
      </c>
      <c r="N10" s="200">
        <v>96.944074467607493</v>
      </c>
      <c r="O10" s="201">
        <v>100.43100106975085</v>
      </c>
      <c r="P10" s="20">
        <v>0</v>
      </c>
      <c r="Q10" s="20">
        <v>0</v>
      </c>
      <c r="R10" s="21" t="s">
        <v>81</v>
      </c>
      <c r="S10" s="22" t="s">
        <v>81</v>
      </c>
      <c r="T10" s="198" t="s">
        <v>12</v>
      </c>
      <c r="U10" s="198" t="s">
        <v>13</v>
      </c>
      <c r="V10" s="199"/>
      <c r="W10" s="20">
        <v>668284</v>
      </c>
      <c r="X10" s="20">
        <v>543866</v>
      </c>
      <c r="Y10" s="200">
        <v>81.382466137151269</v>
      </c>
      <c r="Z10" s="202">
        <v>97.129508750060282</v>
      </c>
      <c r="AA10" s="203">
        <v>378700</v>
      </c>
      <c r="AB10" s="20">
        <v>303305</v>
      </c>
      <c r="AC10" s="200">
        <v>80.091101135463433</v>
      </c>
      <c r="AD10" s="202">
        <v>101.83932282835337</v>
      </c>
      <c r="AE10" s="20">
        <v>869570</v>
      </c>
      <c r="AF10" s="20">
        <v>754295</v>
      </c>
      <c r="AG10" s="200">
        <v>86.743447911036483</v>
      </c>
      <c r="AH10" s="201">
        <v>105.59578789987162</v>
      </c>
      <c r="AI10" s="20">
        <v>0</v>
      </c>
      <c r="AJ10" s="20">
        <v>0</v>
      </c>
      <c r="AK10" s="204" t="s">
        <v>5</v>
      </c>
      <c r="AL10" s="204" t="s">
        <v>5</v>
      </c>
      <c r="AM10" s="198" t="s">
        <v>12</v>
      </c>
      <c r="AN10" s="198" t="s">
        <v>13</v>
      </c>
      <c r="AO10" s="199"/>
      <c r="AP10" s="20">
        <v>703619</v>
      </c>
      <c r="AQ10" s="20">
        <v>597788</v>
      </c>
      <c r="AR10" s="200">
        <v>84.959047439025952</v>
      </c>
      <c r="AS10" s="201">
        <v>103.42657136974618</v>
      </c>
      <c r="AT10" s="205">
        <v>0</v>
      </c>
      <c r="AU10" s="205">
        <v>0</v>
      </c>
      <c r="AV10" s="204" t="s">
        <v>5</v>
      </c>
      <c r="AW10" s="204" t="s">
        <v>5</v>
      </c>
      <c r="AX10" s="20">
        <v>608684</v>
      </c>
      <c r="AY10" s="20">
        <v>503317</v>
      </c>
      <c r="AZ10" s="200">
        <v>82.689375768050425</v>
      </c>
      <c r="BA10" s="201">
        <v>90.0177239323164</v>
      </c>
      <c r="BB10" s="20">
        <v>480249</v>
      </c>
      <c r="BC10" s="20">
        <v>424389</v>
      </c>
      <c r="BD10" s="21">
        <v>88.368533823079275</v>
      </c>
      <c r="BE10" s="22">
        <v>95.162165555964165</v>
      </c>
      <c r="BF10" s="198" t="s">
        <v>12</v>
      </c>
      <c r="BG10" s="198" t="s">
        <v>13</v>
      </c>
      <c r="BH10" s="199"/>
      <c r="BI10" s="20">
        <v>368627</v>
      </c>
      <c r="BJ10" s="20">
        <v>304895</v>
      </c>
      <c r="BK10" s="200">
        <v>82.710978848537948</v>
      </c>
      <c r="BL10" s="201">
        <v>96.654905578433144</v>
      </c>
      <c r="BM10" s="20">
        <v>436311</v>
      </c>
      <c r="BN10" s="20">
        <v>395966</v>
      </c>
      <c r="BO10" s="200">
        <v>90.753155432707402</v>
      </c>
      <c r="BP10" s="202">
        <v>107.16004210993508</v>
      </c>
    </row>
    <row r="11" spans="1:68" s="168" customFormat="1" ht="29.25" customHeight="1">
      <c r="A11" s="198" t="s">
        <v>14</v>
      </c>
      <c r="B11" s="198" t="s">
        <v>15</v>
      </c>
      <c r="C11" s="199"/>
      <c r="D11" s="20">
        <v>75347300</v>
      </c>
      <c r="E11" s="20">
        <v>75045327</v>
      </c>
      <c r="F11" s="200">
        <v>99.599225187896579</v>
      </c>
      <c r="G11" s="201">
        <v>100.66257131609291</v>
      </c>
      <c r="H11" s="20">
        <v>4692317</v>
      </c>
      <c r="I11" s="20">
        <v>4635458</v>
      </c>
      <c r="J11" s="200">
        <v>98.788253223300984</v>
      </c>
      <c r="K11" s="202">
        <v>96.897698682321504</v>
      </c>
      <c r="L11" s="20">
        <v>1952716</v>
      </c>
      <c r="M11" s="20">
        <v>1893046</v>
      </c>
      <c r="N11" s="200">
        <v>96.944256102781964</v>
      </c>
      <c r="O11" s="201">
        <v>100.82178677642287</v>
      </c>
      <c r="P11" s="20">
        <v>0</v>
      </c>
      <c r="Q11" s="20">
        <v>0</v>
      </c>
      <c r="R11" s="21" t="s">
        <v>81</v>
      </c>
      <c r="S11" s="22" t="s">
        <v>81</v>
      </c>
      <c r="T11" s="198" t="s">
        <v>14</v>
      </c>
      <c r="U11" s="198" t="s">
        <v>15</v>
      </c>
      <c r="V11" s="199"/>
      <c r="W11" s="20">
        <v>1863822</v>
      </c>
      <c r="X11" s="20">
        <v>1853988</v>
      </c>
      <c r="Y11" s="200">
        <v>99.472374507866093</v>
      </c>
      <c r="Z11" s="202">
        <v>98.107165044413094</v>
      </c>
      <c r="AA11" s="203">
        <v>1019877</v>
      </c>
      <c r="AB11" s="20">
        <v>1014753</v>
      </c>
      <c r="AC11" s="200">
        <v>99.497586473663006</v>
      </c>
      <c r="AD11" s="202">
        <v>100.13163360860611</v>
      </c>
      <c r="AE11" s="20">
        <v>3659903</v>
      </c>
      <c r="AF11" s="20">
        <v>3642339</v>
      </c>
      <c r="AG11" s="200">
        <v>99.520096570865405</v>
      </c>
      <c r="AH11" s="201">
        <v>99.817785095484012</v>
      </c>
      <c r="AI11" s="20">
        <v>0</v>
      </c>
      <c r="AJ11" s="20">
        <v>0</v>
      </c>
      <c r="AK11" s="204" t="s">
        <v>5</v>
      </c>
      <c r="AL11" s="204" t="s">
        <v>5</v>
      </c>
      <c r="AM11" s="198" t="s">
        <v>14</v>
      </c>
      <c r="AN11" s="198" t="s">
        <v>15</v>
      </c>
      <c r="AO11" s="199"/>
      <c r="AP11" s="20">
        <v>2676488</v>
      </c>
      <c r="AQ11" s="20">
        <v>2667736</v>
      </c>
      <c r="AR11" s="200">
        <v>99.673004325070764</v>
      </c>
      <c r="AS11" s="201">
        <v>100.97540997878096</v>
      </c>
      <c r="AT11" s="205">
        <v>0</v>
      </c>
      <c r="AU11" s="205">
        <v>0</v>
      </c>
      <c r="AV11" s="204" t="s">
        <v>5</v>
      </c>
      <c r="AW11" s="204" t="s">
        <v>5</v>
      </c>
      <c r="AX11" s="20">
        <v>2277523</v>
      </c>
      <c r="AY11" s="20">
        <v>2268458</v>
      </c>
      <c r="AZ11" s="200">
        <v>99.601979870236207</v>
      </c>
      <c r="BA11" s="201">
        <v>99.989509392179471</v>
      </c>
      <c r="BB11" s="20">
        <v>1855187</v>
      </c>
      <c r="BC11" s="20">
        <v>1837373</v>
      </c>
      <c r="BD11" s="21">
        <v>99.039773348993933</v>
      </c>
      <c r="BE11" s="22">
        <v>98.045203697320076</v>
      </c>
      <c r="BF11" s="198" t="s">
        <v>14</v>
      </c>
      <c r="BG11" s="198" t="s">
        <v>15</v>
      </c>
      <c r="BH11" s="199"/>
      <c r="BI11" s="20">
        <v>1363717</v>
      </c>
      <c r="BJ11" s="20">
        <v>1355659</v>
      </c>
      <c r="BK11" s="200">
        <v>99.409114941003153</v>
      </c>
      <c r="BL11" s="201">
        <v>100.56981642133624</v>
      </c>
      <c r="BM11" s="20">
        <v>2653686</v>
      </c>
      <c r="BN11" s="20">
        <v>2648237</v>
      </c>
      <c r="BO11" s="200">
        <v>99.794662970675503</v>
      </c>
      <c r="BP11" s="202">
        <v>101.61222061538191</v>
      </c>
    </row>
    <row r="12" spans="1:68" s="194" customFormat="1" ht="28.5" customHeight="1">
      <c r="A12" s="195" t="s">
        <v>16</v>
      </c>
      <c r="B12" s="195"/>
      <c r="C12" s="188"/>
      <c r="D12" s="189">
        <v>21399906</v>
      </c>
      <c r="E12" s="189">
        <v>21275081</v>
      </c>
      <c r="F12" s="190">
        <v>99.416703045331133</v>
      </c>
      <c r="G12" s="196">
        <v>101.43955894104654</v>
      </c>
      <c r="H12" s="189">
        <v>1359032</v>
      </c>
      <c r="I12" s="189">
        <v>1341502</v>
      </c>
      <c r="J12" s="190">
        <v>98.710111314523857</v>
      </c>
      <c r="K12" s="197">
        <v>111.03641558596348</v>
      </c>
      <c r="L12" s="189">
        <v>268095</v>
      </c>
      <c r="M12" s="189">
        <v>266209</v>
      </c>
      <c r="N12" s="190">
        <v>99.296518025326847</v>
      </c>
      <c r="O12" s="196">
        <v>95.679129931603597</v>
      </c>
      <c r="P12" s="189">
        <v>1067755</v>
      </c>
      <c r="Q12" s="189">
        <v>1057077</v>
      </c>
      <c r="R12" s="190">
        <v>98.999957855500568</v>
      </c>
      <c r="S12" s="197">
        <v>105.60505188956336</v>
      </c>
      <c r="T12" s="195" t="s">
        <v>16</v>
      </c>
      <c r="U12" s="195"/>
      <c r="V12" s="193"/>
      <c r="W12" s="189">
        <v>345705</v>
      </c>
      <c r="X12" s="189">
        <v>337804</v>
      </c>
      <c r="Y12" s="190">
        <v>97.714525390144786</v>
      </c>
      <c r="Z12" s="197">
        <v>97.909094597963005</v>
      </c>
      <c r="AA12" s="206">
        <v>309423</v>
      </c>
      <c r="AB12" s="189">
        <v>306300</v>
      </c>
      <c r="AC12" s="190">
        <v>98.990702048651841</v>
      </c>
      <c r="AD12" s="197">
        <v>99.680423845197581</v>
      </c>
      <c r="AE12" s="189">
        <v>723406</v>
      </c>
      <c r="AF12" s="189">
        <v>718844</v>
      </c>
      <c r="AG12" s="190">
        <v>99.369372109161375</v>
      </c>
      <c r="AH12" s="196">
        <v>101.42362512239791</v>
      </c>
      <c r="AI12" s="189">
        <v>198204</v>
      </c>
      <c r="AJ12" s="189">
        <v>196718</v>
      </c>
      <c r="AK12" s="190">
        <v>99.250267401263343</v>
      </c>
      <c r="AL12" s="197">
        <v>75.514967255529712</v>
      </c>
      <c r="AM12" s="195" t="s">
        <v>16</v>
      </c>
      <c r="AN12" s="195"/>
      <c r="AO12" s="193"/>
      <c r="AP12" s="189">
        <v>394489</v>
      </c>
      <c r="AQ12" s="189">
        <v>392139</v>
      </c>
      <c r="AR12" s="190">
        <v>99.404292641873411</v>
      </c>
      <c r="AS12" s="196">
        <v>103.25996223920961</v>
      </c>
      <c r="AT12" s="189">
        <v>603836</v>
      </c>
      <c r="AU12" s="189">
        <v>600633</v>
      </c>
      <c r="AV12" s="190">
        <v>99.469557959445936</v>
      </c>
      <c r="AW12" s="197">
        <v>153.93662444705291</v>
      </c>
      <c r="AX12" s="189">
        <v>391456</v>
      </c>
      <c r="AY12" s="189">
        <v>384010</v>
      </c>
      <c r="AZ12" s="190">
        <v>98.097870514182944</v>
      </c>
      <c r="BA12" s="196">
        <v>98.41893079842842</v>
      </c>
      <c r="BB12" s="189">
        <v>337099</v>
      </c>
      <c r="BC12" s="189">
        <v>331067</v>
      </c>
      <c r="BD12" s="190">
        <v>98.210614685893461</v>
      </c>
      <c r="BE12" s="197">
        <v>99.592385582181691</v>
      </c>
      <c r="BF12" s="195" t="s">
        <v>16</v>
      </c>
      <c r="BG12" s="195"/>
      <c r="BH12" s="193"/>
      <c r="BI12" s="189">
        <v>159898</v>
      </c>
      <c r="BJ12" s="189">
        <v>155927</v>
      </c>
      <c r="BK12" s="190">
        <v>97.516541795394559</v>
      </c>
      <c r="BL12" s="196">
        <v>108.40685507699794</v>
      </c>
      <c r="BM12" s="189">
        <v>319483</v>
      </c>
      <c r="BN12" s="189">
        <v>318372</v>
      </c>
      <c r="BO12" s="190">
        <v>99.652250667484651</v>
      </c>
      <c r="BP12" s="197">
        <v>100.43407487791644</v>
      </c>
    </row>
    <row r="13" spans="1:68" s="168" customFormat="1" ht="28.5" customHeight="1">
      <c r="A13" s="198" t="s">
        <v>8</v>
      </c>
      <c r="B13" s="198" t="s">
        <v>17</v>
      </c>
      <c r="C13" s="199"/>
      <c r="D13" s="20">
        <v>5476095</v>
      </c>
      <c r="E13" s="20">
        <v>5387238</v>
      </c>
      <c r="F13" s="200">
        <v>98.377365622765851</v>
      </c>
      <c r="G13" s="201">
        <v>100.86199778813625</v>
      </c>
      <c r="H13" s="20">
        <v>447345</v>
      </c>
      <c r="I13" s="20">
        <v>440810</v>
      </c>
      <c r="J13" s="200">
        <v>98.539158814785011</v>
      </c>
      <c r="K13" s="202">
        <v>98.328585800228865</v>
      </c>
      <c r="L13" s="20">
        <v>142586</v>
      </c>
      <c r="M13" s="20">
        <v>139344</v>
      </c>
      <c r="N13" s="200">
        <v>97.726284487958154</v>
      </c>
      <c r="O13" s="201">
        <v>106.84742435628077</v>
      </c>
      <c r="P13" s="20">
        <v>379324</v>
      </c>
      <c r="Q13" s="20">
        <v>375527</v>
      </c>
      <c r="R13" s="200">
        <v>98.99900876295726</v>
      </c>
      <c r="S13" s="202">
        <v>103.15372233179323</v>
      </c>
      <c r="T13" s="198" t="s">
        <v>8</v>
      </c>
      <c r="U13" s="198" t="s">
        <v>17</v>
      </c>
      <c r="V13" s="199"/>
      <c r="W13" s="20">
        <v>179302</v>
      </c>
      <c r="X13" s="20">
        <v>175204</v>
      </c>
      <c r="Y13" s="200">
        <v>97.714470558052895</v>
      </c>
      <c r="Z13" s="201">
        <v>94.500539374325783</v>
      </c>
      <c r="AA13" s="20">
        <v>111870</v>
      </c>
      <c r="AB13" s="20">
        <v>109418</v>
      </c>
      <c r="AC13" s="200">
        <v>97.808170197550723</v>
      </c>
      <c r="AD13" s="202">
        <v>100.73374393533479</v>
      </c>
      <c r="AE13" s="20">
        <v>325385</v>
      </c>
      <c r="AF13" s="20">
        <v>322081</v>
      </c>
      <c r="AG13" s="200">
        <v>98.984587488667273</v>
      </c>
      <c r="AH13" s="201">
        <v>102.70800315062073</v>
      </c>
      <c r="AI13" s="20">
        <v>80529</v>
      </c>
      <c r="AJ13" s="20">
        <v>79095</v>
      </c>
      <c r="AK13" s="200">
        <v>98.219275043773052</v>
      </c>
      <c r="AL13" s="202">
        <v>111.11969654397302</v>
      </c>
      <c r="AM13" s="198" t="s">
        <v>8</v>
      </c>
      <c r="AN13" s="198" t="s">
        <v>17</v>
      </c>
      <c r="AO13" s="199"/>
      <c r="AP13" s="20">
        <v>174921</v>
      </c>
      <c r="AQ13" s="20">
        <v>172934</v>
      </c>
      <c r="AR13" s="200">
        <v>98.864058632182534</v>
      </c>
      <c r="AS13" s="201">
        <v>98.198812079088725</v>
      </c>
      <c r="AT13" s="20">
        <v>151231</v>
      </c>
      <c r="AU13" s="20">
        <v>149585</v>
      </c>
      <c r="AV13" s="200">
        <v>98.911598812412805</v>
      </c>
      <c r="AW13" s="202">
        <v>99.852475868790307</v>
      </c>
      <c r="AX13" s="20">
        <v>182834</v>
      </c>
      <c r="AY13" s="20">
        <v>176349</v>
      </c>
      <c r="AZ13" s="200">
        <v>96.453066716256274</v>
      </c>
      <c r="BA13" s="201">
        <v>95.166373457956027</v>
      </c>
      <c r="BB13" s="20">
        <v>158787</v>
      </c>
      <c r="BC13" s="20">
        <v>154436</v>
      </c>
      <c r="BD13" s="200">
        <v>97.259851247268358</v>
      </c>
      <c r="BE13" s="202">
        <v>98.703855199918195</v>
      </c>
      <c r="BF13" s="198" t="s">
        <v>8</v>
      </c>
      <c r="BG13" s="198" t="s">
        <v>17</v>
      </c>
      <c r="BH13" s="199"/>
      <c r="BI13" s="20">
        <v>79986</v>
      </c>
      <c r="BJ13" s="20">
        <v>78742</v>
      </c>
      <c r="BK13" s="200">
        <v>98.444727827369789</v>
      </c>
      <c r="BL13" s="201">
        <v>102.46727220675116</v>
      </c>
      <c r="BM13" s="20">
        <v>135018</v>
      </c>
      <c r="BN13" s="20">
        <v>133921</v>
      </c>
      <c r="BO13" s="200">
        <v>99.187515738642247</v>
      </c>
      <c r="BP13" s="202">
        <v>98.700657409864107</v>
      </c>
    </row>
    <row r="14" spans="1:68" s="168" customFormat="1" ht="28.5" customHeight="1">
      <c r="A14" s="198" t="s">
        <v>12</v>
      </c>
      <c r="B14" s="198" t="s">
        <v>18</v>
      </c>
      <c r="C14" s="199"/>
      <c r="D14" s="20">
        <v>15923811</v>
      </c>
      <c r="E14" s="20">
        <v>15887843</v>
      </c>
      <c r="F14" s="200">
        <v>99.774124422853291</v>
      </c>
      <c r="G14" s="201">
        <v>101.63690254384559</v>
      </c>
      <c r="H14" s="20">
        <v>911687</v>
      </c>
      <c r="I14" s="20">
        <v>900692</v>
      </c>
      <c r="J14" s="200">
        <v>98.793993991358874</v>
      </c>
      <c r="K14" s="202">
        <v>118.53378446847516</v>
      </c>
      <c r="L14" s="20">
        <v>125509</v>
      </c>
      <c r="M14" s="20">
        <v>126865</v>
      </c>
      <c r="N14" s="200">
        <v>101.08040060872128</v>
      </c>
      <c r="O14" s="201">
        <v>85.825716933776221</v>
      </c>
      <c r="P14" s="20">
        <v>688431</v>
      </c>
      <c r="Q14" s="20">
        <v>681550</v>
      </c>
      <c r="R14" s="200">
        <v>99.000480803450159</v>
      </c>
      <c r="S14" s="202">
        <v>107.00615142104419</v>
      </c>
      <c r="T14" s="198" t="s">
        <v>12</v>
      </c>
      <c r="U14" s="198" t="s">
        <v>18</v>
      </c>
      <c r="V14" s="199"/>
      <c r="W14" s="20">
        <v>166403</v>
      </c>
      <c r="X14" s="20">
        <v>162600</v>
      </c>
      <c r="Y14" s="200">
        <v>97.714584472635707</v>
      </c>
      <c r="Z14" s="201">
        <v>101.86821035221591</v>
      </c>
      <c r="AA14" s="20">
        <v>197553</v>
      </c>
      <c r="AB14" s="20">
        <v>196882</v>
      </c>
      <c r="AC14" s="200">
        <v>99.660344312665458</v>
      </c>
      <c r="AD14" s="202">
        <v>99.104504658689933</v>
      </c>
      <c r="AE14" s="20">
        <v>398021</v>
      </c>
      <c r="AF14" s="20">
        <v>396763</v>
      </c>
      <c r="AG14" s="200">
        <v>99.683936274719173</v>
      </c>
      <c r="AH14" s="201">
        <v>100.4043880404388</v>
      </c>
      <c r="AI14" s="20">
        <v>117675</v>
      </c>
      <c r="AJ14" s="20">
        <v>117623</v>
      </c>
      <c r="AK14" s="200">
        <v>99.955810495007441</v>
      </c>
      <c r="AL14" s="202">
        <v>62.128542905737319</v>
      </c>
      <c r="AM14" s="198" t="s">
        <v>12</v>
      </c>
      <c r="AN14" s="198" t="s">
        <v>18</v>
      </c>
      <c r="AO14" s="199"/>
      <c r="AP14" s="20">
        <v>219568</v>
      </c>
      <c r="AQ14" s="20">
        <v>219205</v>
      </c>
      <c r="AR14" s="200">
        <v>99.834675362530049</v>
      </c>
      <c r="AS14" s="201">
        <v>107.63651898081541</v>
      </c>
      <c r="AT14" s="20">
        <v>452605</v>
      </c>
      <c r="AU14" s="20">
        <v>451048</v>
      </c>
      <c r="AV14" s="200">
        <v>99.655991427403592</v>
      </c>
      <c r="AW14" s="202">
        <v>187.64269311412122</v>
      </c>
      <c r="AX14" s="20">
        <v>208622</v>
      </c>
      <c r="AY14" s="20">
        <v>207661</v>
      </c>
      <c r="AZ14" s="200">
        <v>99.539358265187758</v>
      </c>
      <c r="BA14" s="201">
        <v>101.36084305887061</v>
      </c>
      <c r="BB14" s="20">
        <v>178312</v>
      </c>
      <c r="BC14" s="20">
        <v>176631</v>
      </c>
      <c r="BD14" s="200">
        <v>99.057270402440665</v>
      </c>
      <c r="BE14" s="202">
        <v>100.38247763670876</v>
      </c>
      <c r="BF14" s="198" t="s">
        <v>12</v>
      </c>
      <c r="BG14" s="198" t="s">
        <v>18</v>
      </c>
      <c r="BH14" s="199"/>
      <c r="BI14" s="20">
        <v>79912</v>
      </c>
      <c r="BJ14" s="20">
        <v>77185</v>
      </c>
      <c r="BK14" s="200">
        <v>96.587496245870454</v>
      </c>
      <c r="BL14" s="201">
        <v>115.2204093209333</v>
      </c>
      <c r="BM14" s="20">
        <v>184465</v>
      </c>
      <c r="BN14" s="20">
        <v>184451</v>
      </c>
      <c r="BO14" s="200">
        <v>99.992410484373721</v>
      </c>
      <c r="BP14" s="202">
        <v>101.73126985527709</v>
      </c>
    </row>
    <row r="15" spans="1:68" s="194" customFormat="1" ht="28.5" customHeight="1">
      <c r="A15" s="195" t="s">
        <v>19</v>
      </c>
      <c r="B15" s="195"/>
      <c r="C15" s="188"/>
      <c r="D15" s="189">
        <v>79307319</v>
      </c>
      <c r="E15" s="189">
        <v>78835652</v>
      </c>
      <c r="F15" s="190">
        <v>99.405266744674606</v>
      </c>
      <c r="G15" s="196">
        <v>105.007366771615</v>
      </c>
      <c r="H15" s="189">
        <v>9060973</v>
      </c>
      <c r="I15" s="189">
        <v>8811626</v>
      </c>
      <c r="J15" s="190">
        <v>97.248121145488469</v>
      </c>
      <c r="K15" s="197">
        <v>104.89216789363492</v>
      </c>
      <c r="L15" s="189">
        <v>2391639</v>
      </c>
      <c r="M15" s="189">
        <v>2336823</v>
      </c>
      <c r="N15" s="190">
        <v>97.708015298295436</v>
      </c>
      <c r="O15" s="196">
        <v>103.14986245643276</v>
      </c>
      <c r="P15" s="189">
        <v>7860128</v>
      </c>
      <c r="Q15" s="189">
        <v>7386070</v>
      </c>
      <c r="R15" s="190">
        <v>93.968825952961581</v>
      </c>
      <c r="S15" s="197">
        <v>105.02287844705253</v>
      </c>
      <c r="T15" s="195" t="s">
        <v>19</v>
      </c>
      <c r="U15" s="195"/>
      <c r="V15" s="193"/>
      <c r="W15" s="189">
        <v>3758063</v>
      </c>
      <c r="X15" s="189">
        <v>3533081</v>
      </c>
      <c r="Y15" s="190">
        <v>94.013352091223595</v>
      </c>
      <c r="Z15" s="196">
        <v>108.16453613234162</v>
      </c>
      <c r="AA15" s="189">
        <v>2286153</v>
      </c>
      <c r="AB15" s="189">
        <v>2140823</v>
      </c>
      <c r="AC15" s="190">
        <v>93.643032640422575</v>
      </c>
      <c r="AD15" s="197">
        <v>104.24386999261807</v>
      </c>
      <c r="AE15" s="189">
        <v>5458045</v>
      </c>
      <c r="AF15" s="189">
        <v>5388343</v>
      </c>
      <c r="AG15" s="190">
        <v>98.722949334422864</v>
      </c>
      <c r="AH15" s="196">
        <v>104.30013220574543</v>
      </c>
      <c r="AI15" s="189">
        <v>1810888</v>
      </c>
      <c r="AJ15" s="189">
        <v>1710086</v>
      </c>
      <c r="AK15" s="190">
        <v>94.433559667964005</v>
      </c>
      <c r="AL15" s="197">
        <v>115.94267160516929</v>
      </c>
      <c r="AM15" s="195" t="s">
        <v>19</v>
      </c>
      <c r="AN15" s="195"/>
      <c r="AO15" s="193"/>
      <c r="AP15" s="189">
        <v>3347243</v>
      </c>
      <c r="AQ15" s="189">
        <v>3315450</v>
      </c>
      <c r="AR15" s="190">
        <v>99.050173530873025</v>
      </c>
      <c r="AS15" s="196">
        <v>102.44363661082727</v>
      </c>
      <c r="AT15" s="189">
        <v>3450249</v>
      </c>
      <c r="AU15" s="189">
        <v>3374892</v>
      </c>
      <c r="AV15" s="190">
        <v>97.815896765711699</v>
      </c>
      <c r="AW15" s="197">
        <v>103.48410709215379</v>
      </c>
      <c r="AX15" s="189">
        <v>3806534</v>
      </c>
      <c r="AY15" s="189">
        <v>3605708</v>
      </c>
      <c r="AZ15" s="190">
        <v>94.724176902137231</v>
      </c>
      <c r="BA15" s="196">
        <v>102.97544896190855</v>
      </c>
      <c r="BB15" s="189">
        <v>4459677</v>
      </c>
      <c r="BC15" s="189">
        <v>4264154</v>
      </c>
      <c r="BD15" s="190">
        <v>95.615758719745841</v>
      </c>
      <c r="BE15" s="197">
        <v>107.65078075554284</v>
      </c>
      <c r="BF15" s="195" t="s">
        <v>19</v>
      </c>
      <c r="BG15" s="195"/>
      <c r="BH15" s="193"/>
      <c r="BI15" s="189">
        <v>1659905</v>
      </c>
      <c r="BJ15" s="189">
        <v>1622150</v>
      </c>
      <c r="BK15" s="190">
        <v>97.725472240881246</v>
      </c>
      <c r="BL15" s="196">
        <v>104.26455294439781</v>
      </c>
      <c r="BM15" s="189">
        <v>2677649</v>
      </c>
      <c r="BN15" s="189">
        <v>2645496</v>
      </c>
      <c r="BO15" s="190">
        <v>98.799207812525097</v>
      </c>
      <c r="BP15" s="197">
        <v>104.489067239636</v>
      </c>
    </row>
    <row r="16" spans="1:68" s="194" customFormat="1" ht="28.5" customHeight="1">
      <c r="A16" s="195" t="s">
        <v>20</v>
      </c>
      <c r="B16" s="195"/>
      <c r="C16" s="188"/>
      <c r="D16" s="189">
        <v>78926120</v>
      </c>
      <c r="E16" s="189">
        <v>78454453</v>
      </c>
      <c r="F16" s="190">
        <v>99.402394289748443</v>
      </c>
      <c r="G16" s="196">
        <v>105.05179676848752</v>
      </c>
      <c r="H16" s="189">
        <v>9011795</v>
      </c>
      <c r="I16" s="189">
        <v>8762448</v>
      </c>
      <c r="J16" s="190">
        <v>97.233103948769354</v>
      </c>
      <c r="K16" s="197">
        <v>104.89949700617154</v>
      </c>
      <c r="L16" s="189">
        <v>2381574</v>
      </c>
      <c r="M16" s="189">
        <v>2326758</v>
      </c>
      <c r="N16" s="190">
        <v>97.698328920285491</v>
      </c>
      <c r="O16" s="196">
        <v>103.22483616288419</v>
      </c>
      <c r="P16" s="189">
        <v>7831583</v>
      </c>
      <c r="Q16" s="189">
        <v>7357525</v>
      </c>
      <c r="R16" s="190">
        <v>93.946843186109376</v>
      </c>
      <c r="S16" s="197">
        <v>105.05491251236523</v>
      </c>
      <c r="T16" s="195" t="s">
        <v>44</v>
      </c>
      <c r="U16" s="195"/>
      <c r="V16" s="193"/>
      <c r="W16" s="189">
        <v>3737066</v>
      </c>
      <c r="X16" s="189">
        <v>3512084</v>
      </c>
      <c r="Y16" s="190">
        <v>93.979715637882762</v>
      </c>
      <c r="Z16" s="196">
        <v>108.26409518874401</v>
      </c>
      <c r="AA16" s="189">
        <v>2279065</v>
      </c>
      <c r="AB16" s="189">
        <v>2133735</v>
      </c>
      <c r="AC16" s="190">
        <v>93.623262171109644</v>
      </c>
      <c r="AD16" s="197">
        <v>104.26325490303387</v>
      </c>
      <c r="AE16" s="189">
        <v>5316781</v>
      </c>
      <c r="AF16" s="189">
        <v>5247079</v>
      </c>
      <c r="AG16" s="190">
        <v>98.689018787871831</v>
      </c>
      <c r="AH16" s="196">
        <v>104.62014506629831</v>
      </c>
      <c r="AI16" s="189">
        <v>1809972</v>
      </c>
      <c r="AJ16" s="189">
        <v>1709170</v>
      </c>
      <c r="AK16" s="190">
        <v>94.43074257502326</v>
      </c>
      <c r="AL16" s="197">
        <v>115.96036707405935</v>
      </c>
      <c r="AM16" s="195" t="s">
        <v>44</v>
      </c>
      <c r="AN16" s="195"/>
      <c r="AO16" s="193"/>
      <c r="AP16" s="189">
        <v>3315589</v>
      </c>
      <c r="AQ16" s="189">
        <v>3283796</v>
      </c>
      <c r="AR16" s="190">
        <v>99.041105516998641</v>
      </c>
      <c r="AS16" s="196">
        <v>102.47685467635867</v>
      </c>
      <c r="AT16" s="189">
        <v>3409203</v>
      </c>
      <c r="AU16" s="189">
        <v>3333846</v>
      </c>
      <c r="AV16" s="190">
        <v>97.789600677929712</v>
      </c>
      <c r="AW16" s="197">
        <v>103.58216987017765</v>
      </c>
      <c r="AX16" s="189">
        <v>3796296</v>
      </c>
      <c r="AY16" s="189">
        <v>3595470</v>
      </c>
      <c r="AZ16" s="190">
        <v>94.709948855410644</v>
      </c>
      <c r="BA16" s="196">
        <v>103.00382339173177</v>
      </c>
      <c r="BB16" s="189">
        <v>4428784</v>
      </c>
      <c r="BC16" s="189">
        <v>4233261</v>
      </c>
      <c r="BD16" s="190">
        <v>95.5851764276605</v>
      </c>
      <c r="BE16" s="197">
        <v>107.72095047126599</v>
      </c>
      <c r="BF16" s="195" t="s">
        <v>44</v>
      </c>
      <c r="BG16" s="195"/>
      <c r="BH16" s="193"/>
      <c r="BI16" s="189">
        <v>1653850</v>
      </c>
      <c r="BJ16" s="189">
        <v>1616095</v>
      </c>
      <c r="BK16" s="190">
        <v>97.717144843849198</v>
      </c>
      <c r="BL16" s="196">
        <v>104.29581873213168</v>
      </c>
      <c r="BM16" s="189">
        <v>2677649</v>
      </c>
      <c r="BN16" s="189">
        <v>2645496</v>
      </c>
      <c r="BO16" s="190">
        <v>98.799207812525097</v>
      </c>
      <c r="BP16" s="197">
        <v>104.489067239636</v>
      </c>
    </row>
    <row r="17" spans="1:69" s="168" customFormat="1" ht="28.5" customHeight="1">
      <c r="A17" s="198" t="s">
        <v>21</v>
      </c>
      <c r="B17" s="198" t="s">
        <v>22</v>
      </c>
      <c r="C17" s="199"/>
      <c r="D17" s="20">
        <v>28392793</v>
      </c>
      <c r="E17" s="20">
        <v>28202699</v>
      </c>
      <c r="F17" s="200">
        <v>99.330485028366184</v>
      </c>
      <c r="G17" s="201">
        <v>104.66886460143832</v>
      </c>
      <c r="H17" s="20">
        <v>2457857</v>
      </c>
      <c r="I17" s="20">
        <v>2389850</v>
      </c>
      <c r="J17" s="200">
        <v>97.233077432901922</v>
      </c>
      <c r="K17" s="202">
        <v>101.55948210762327</v>
      </c>
      <c r="L17" s="20">
        <v>727683</v>
      </c>
      <c r="M17" s="20">
        <v>710934</v>
      </c>
      <c r="N17" s="200">
        <v>97.698310940340775</v>
      </c>
      <c r="O17" s="201">
        <v>97.927356225576162</v>
      </c>
      <c r="P17" s="20">
        <v>2319319</v>
      </c>
      <c r="Q17" s="20">
        <v>2178931</v>
      </c>
      <c r="R17" s="200">
        <v>93.947016344021677</v>
      </c>
      <c r="S17" s="202">
        <v>99.977241724545024</v>
      </c>
      <c r="T17" s="198" t="s">
        <v>21</v>
      </c>
      <c r="U17" s="198" t="s">
        <v>22</v>
      </c>
      <c r="V17" s="199"/>
      <c r="W17" s="20">
        <v>1062080</v>
      </c>
      <c r="X17" s="20">
        <v>998139</v>
      </c>
      <c r="Y17" s="200">
        <v>93.979643717987344</v>
      </c>
      <c r="Z17" s="201">
        <v>100.92539133476981</v>
      </c>
      <c r="AA17" s="20">
        <v>443920</v>
      </c>
      <c r="AB17" s="20">
        <v>415613</v>
      </c>
      <c r="AC17" s="200">
        <v>93.623400612723017</v>
      </c>
      <c r="AD17" s="202">
        <v>101.46108176198894</v>
      </c>
      <c r="AE17" s="20">
        <v>1851322</v>
      </c>
      <c r="AF17" s="20">
        <v>1826997</v>
      </c>
      <c r="AG17" s="200">
        <v>98.686074059509906</v>
      </c>
      <c r="AH17" s="201">
        <v>103.48091801941615</v>
      </c>
      <c r="AI17" s="20">
        <v>485359</v>
      </c>
      <c r="AJ17" s="20">
        <v>458329</v>
      </c>
      <c r="AK17" s="200">
        <v>94.430926386447965</v>
      </c>
      <c r="AL17" s="202">
        <v>100.77461599011446</v>
      </c>
      <c r="AM17" s="198" t="s">
        <v>21</v>
      </c>
      <c r="AN17" s="198" t="s">
        <v>22</v>
      </c>
      <c r="AO17" s="199"/>
      <c r="AP17" s="20">
        <v>1145270</v>
      </c>
      <c r="AQ17" s="20">
        <v>1134288</v>
      </c>
      <c r="AR17" s="200">
        <v>99.041099478725542</v>
      </c>
      <c r="AS17" s="201">
        <v>101.59337499932826</v>
      </c>
      <c r="AT17" s="20">
        <v>964422</v>
      </c>
      <c r="AU17" s="20">
        <v>943105</v>
      </c>
      <c r="AV17" s="200">
        <v>97.789660542791438</v>
      </c>
      <c r="AW17" s="202">
        <v>102.97648619580823</v>
      </c>
      <c r="AX17" s="20">
        <v>1111859</v>
      </c>
      <c r="AY17" s="20">
        <v>1053041</v>
      </c>
      <c r="AZ17" s="200">
        <v>94.709940738888648</v>
      </c>
      <c r="BA17" s="201">
        <v>98.060197118464771</v>
      </c>
      <c r="BB17" s="20">
        <v>1210387</v>
      </c>
      <c r="BC17" s="20">
        <v>1156950</v>
      </c>
      <c r="BD17" s="200">
        <v>95.585131036602348</v>
      </c>
      <c r="BE17" s="202">
        <v>112.28120232452514</v>
      </c>
      <c r="BF17" s="198" t="s">
        <v>21</v>
      </c>
      <c r="BG17" s="198" t="s">
        <v>22</v>
      </c>
      <c r="BH17" s="199"/>
      <c r="BI17" s="20">
        <v>503657</v>
      </c>
      <c r="BJ17" s="20">
        <v>491957</v>
      </c>
      <c r="BK17" s="200">
        <v>97.676990491544842</v>
      </c>
      <c r="BL17" s="201">
        <v>101.7983884651517</v>
      </c>
      <c r="BM17" s="20">
        <v>944261</v>
      </c>
      <c r="BN17" s="20">
        <v>932922</v>
      </c>
      <c r="BO17" s="200">
        <v>98.799166755801622</v>
      </c>
      <c r="BP17" s="202">
        <v>104.7940843118115</v>
      </c>
    </row>
    <row r="18" spans="1:69" s="168" customFormat="1" ht="28.5" customHeight="1">
      <c r="A18" s="198" t="s">
        <v>23</v>
      </c>
      <c r="B18" s="198" t="s">
        <v>24</v>
      </c>
      <c r="C18" s="199"/>
      <c r="D18" s="20">
        <v>38699435</v>
      </c>
      <c r="E18" s="20">
        <v>38441967</v>
      </c>
      <c r="F18" s="200">
        <v>99.334698297274883</v>
      </c>
      <c r="G18" s="201">
        <v>105.98317468099981</v>
      </c>
      <c r="H18" s="20">
        <v>4005388</v>
      </c>
      <c r="I18" s="20">
        <v>3894563</v>
      </c>
      <c r="J18" s="200">
        <v>97.23310201159039</v>
      </c>
      <c r="K18" s="202">
        <v>108.83805483594212</v>
      </c>
      <c r="L18" s="20">
        <v>1216196</v>
      </c>
      <c r="M18" s="20">
        <v>1188203</v>
      </c>
      <c r="N18" s="200">
        <v>97.698315074215017</v>
      </c>
      <c r="O18" s="201">
        <v>105.68916150689842</v>
      </c>
      <c r="P18" s="20">
        <v>3532667</v>
      </c>
      <c r="Q18" s="20">
        <v>3318832</v>
      </c>
      <c r="R18" s="200">
        <v>93.946924519067323</v>
      </c>
      <c r="S18" s="202">
        <v>107.28380443296233</v>
      </c>
      <c r="T18" s="198" t="s">
        <v>23</v>
      </c>
      <c r="U18" s="198" t="s">
        <v>24</v>
      </c>
      <c r="V18" s="199"/>
      <c r="W18" s="20">
        <v>1668213</v>
      </c>
      <c r="X18" s="20">
        <v>1567782</v>
      </c>
      <c r="Y18" s="200">
        <v>93.979725610578498</v>
      </c>
      <c r="Z18" s="201">
        <v>113.64634400051612</v>
      </c>
      <c r="AA18" s="20">
        <v>863617</v>
      </c>
      <c r="AB18" s="20">
        <v>808546</v>
      </c>
      <c r="AC18" s="200">
        <v>93.623214920502946</v>
      </c>
      <c r="AD18" s="202">
        <v>107.62976402668161</v>
      </c>
      <c r="AE18" s="20">
        <v>2488263</v>
      </c>
      <c r="AF18" s="20">
        <v>2455754</v>
      </c>
      <c r="AG18" s="200">
        <v>98.693506273251657</v>
      </c>
      <c r="AH18" s="201">
        <v>104.97160438838939</v>
      </c>
      <c r="AI18" s="20">
        <v>737980</v>
      </c>
      <c r="AJ18" s="20">
        <v>696880</v>
      </c>
      <c r="AK18" s="200">
        <v>94.430743380579415</v>
      </c>
      <c r="AL18" s="202">
        <v>104.71509434245777</v>
      </c>
      <c r="AM18" s="198" t="s">
        <v>23</v>
      </c>
      <c r="AN18" s="198" t="s">
        <v>24</v>
      </c>
      <c r="AO18" s="199"/>
      <c r="AP18" s="20">
        <v>1618212</v>
      </c>
      <c r="AQ18" s="20">
        <v>1602696</v>
      </c>
      <c r="AR18" s="200">
        <v>99.041163951324052</v>
      </c>
      <c r="AS18" s="201">
        <v>105.41618349973132</v>
      </c>
      <c r="AT18" s="20">
        <v>1297606</v>
      </c>
      <c r="AU18" s="20">
        <v>1268924</v>
      </c>
      <c r="AV18" s="200">
        <v>97.789621811243165</v>
      </c>
      <c r="AW18" s="202">
        <v>105.79965231601722</v>
      </c>
      <c r="AX18" s="20">
        <v>1770832</v>
      </c>
      <c r="AY18" s="20">
        <v>1677154</v>
      </c>
      <c r="AZ18" s="200">
        <v>94.709944252193324</v>
      </c>
      <c r="BA18" s="201">
        <v>109.2178001504293</v>
      </c>
      <c r="BB18" s="20">
        <v>1666108</v>
      </c>
      <c r="BC18" s="20">
        <v>1592553</v>
      </c>
      <c r="BD18" s="200">
        <v>95.585220165799583</v>
      </c>
      <c r="BE18" s="202">
        <v>107.74959354214072</v>
      </c>
      <c r="BF18" s="198" t="s">
        <v>23</v>
      </c>
      <c r="BG18" s="198" t="s">
        <v>24</v>
      </c>
      <c r="BH18" s="199"/>
      <c r="BI18" s="20">
        <v>792179</v>
      </c>
      <c r="BJ18" s="20">
        <v>774154</v>
      </c>
      <c r="BK18" s="200">
        <v>97.724630418125187</v>
      </c>
      <c r="BL18" s="201">
        <v>104.78036368065942</v>
      </c>
      <c r="BM18" s="20">
        <v>1339358</v>
      </c>
      <c r="BN18" s="20">
        <v>1323276</v>
      </c>
      <c r="BO18" s="200">
        <v>98.799275473771758</v>
      </c>
      <c r="BP18" s="202">
        <v>104.28183478835125</v>
      </c>
    </row>
    <row r="19" spans="1:69" s="168" customFormat="1" ht="28.5" customHeight="1">
      <c r="A19" s="198" t="s">
        <v>23</v>
      </c>
      <c r="B19" s="198" t="s">
        <v>25</v>
      </c>
      <c r="C19" s="199"/>
      <c r="D19" s="20">
        <v>11833892</v>
      </c>
      <c r="E19" s="20">
        <v>11809787</v>
      </c>
      <c r="F19" s="200">
        <v>99.796305391328559</v>
      </c>
      <c r="G19" s="201">
        <v>103.00519814946647</v>
      </c>
      <c r="H19" s="20">
        <v>2548550</v>
      </c>
      <c r="I19" s="20">
        <v>2478035</v>
      </c>
      <c r="J19" s="200">
        <v>97.233132565576511</v>
      </c>
      <c r="K19" s="202">
        <v>102.32537108940294</v>
      </c>
      <c r="L19" s="20">
        <v>437695</v>
      </c>
      <c r="M19" s="20">
        <v>427621</v>
      </c>
      <c r="N19" s="200">
        <v>97.698397285781198</v>
      </c>
      <c r="O19" s="201">
        <v>105.88766949614208</v>
      </c>
      <c r="P19" s="20">
        <v>1979597</v>
      </c>
      <c r="Q19" s="20">
        <v>1859762</v>
      </c>
      <c r="R19" s="200">
        <v>93.946495170481668</v>
      </c>
      <c r="S19" s="202">
        <v>107.46528600403336</v>
      </c>
      <c r="T19" s="198" t="s">
        <v>23</v>
      </c>
      <c r="U19" s="198" t="s">
        <v>25</v>
      </c>
      <c r="V19" s="199"/>
      <c r="W19" s="20">
        <v>1006773</v>
      </c>
      <c r="X19" s="20">
        <v>946163</v>
      </c>
      <c r="Y19" s="200">
        <v>93.979774984033142</v>
      </c>
      <c r="Z19" s="201">
        <v>108.07325784738254</v>
      </c>
      <c r="AA19" s="20">
        <v>971528</v>
      </c>
      <c r="AB19" s="20">
        <v>909576</v>
      </c>
      <c r="AC19" s="200">
        <v>93.623240915341611</v>
      </c>
      <c r="AD19" s="202">
        <v>102.70372197901835</v>
      </c>
      <c r="AE19" s="20">
        <v>977196</v>
      </c>
      <c r="AF19" s="20">
        <v>964328</v>
      </c>
      <c r="AG19" s="200">
        <v>98.683171032218723</v>
      </c>
      <c r="AH19" s="201">
        <v>105.9263425222106</v>
      </c>
      <c r="AI19" s="20">
        <v>586633</v>
      </c>
      <c r="AJ19" s="20">
        <v>553961</v>
      </c>
      <c r="AK19" s="200">
        <v>94.4305894826919</v>
      </c>
      <c r="AL19" s="202">
        <v>156.65476119778631</v>
      </c>
      <c r="AM19" s="198" t="s">
        <v>23</v>
      </c>
      <c r="AN19" s="198" t="s">
        <v>25</v>
      </c>
      <c r="AO19" s="199"/>
      <c r="AP19" s="20">
        <v>552107</v>
      </c>
      <c r="AQ19" s="20">
        <v>546812</v>
      </c>
      <c r="AR19" s="200">
        <v>99.040946772998723</v>
      </c>
      <c r="AS19" s="201">
        <v>96.341295821895841</v>
      </c>
      <c r="AT19" s="20">
        <v>1147175</v>
      </c>
      <c r="AU19" s="20">
        <v>1121817</v>
      </c>
      <c r="AV19" s="200">
        <v>97.789526445398479</v>
      </c>
      <c r="AW19" s="202">
        <v>101.6744581462502</v>
      </c>
      <c r="AX19" s="20">
        <v>913605</v>
      </c>
      <c r="AY19" s="20">
        <v>865275</v>
      </c>
      <c r="AZ19" s="200">
        <v>94.709967655606093</v>
      </c>
      <c r="BA19" s="201">
        <v>98.199380121910124</v>
      </c>
      <c r="BB19" s="20">
        <v>1552289</v>
      </c>
      <c r="BC19" s="20">
        <v>1483758</v>
      </c>
      <c r="BD19" s="200">
        <v>95.585164875870404</v>
      </c>
      <c r="BE19" s="202">
        <v>104.3853940734039</v>
      </c>
      <c r="BF19" s="198" t="s">
        <v>23</v>
      </c>
      <c r="BG19" s="198" t="s">
        <v>25</v>
      </c>
      <c r="BH19" s="199"/>
      <c r="BI19" s="20">
        <v>358014</v>
      </c>
      <c r="BJ19" s="20">
        <v>349984</v>
      </c>
      <c r="BK19" s="200">
        <v>97.757070952532587</v>
      </c>
      <c r="BL19" s="201">
        <v>106.88851628902754</v>
      </c>
      <c r="BM19" s="20">
        <v>394030</v>
      </c>
      <c r="BN19" s="20">
        <v>389298</v>
      </c>
      <c r="BO19" s="200">
        <v>98.799076212471121</v>
      </c>
      <c r="BP19" s="202">
        <v>104.46606110209176</v>
      </c>
    </row>
    <row r="20" spans="1:69" s="194" customFormat="1" ht="28.5" customHeight="1">
      <c r="A20" s="207" t="s">
        <v>228</v>
      </c>
      <c r="B20" s="207"/>
      <c r="C20" s="188"/>
      <c r="D20" s="189">
        <v>381199</v>
      </c>
      <c r="E20" s="189">
        <v>381199</v>
      </c>
      <c r="F20" s="190">
        <v>100</v>
      </c>
      <c r="G20" s="196">
        <v>96.599006639298565</v>
      </c>
      <c r="H20" s="189">
        <v>49178</v>
      </c>
      <c r="I20" s="189">
        <v>49178</v>
      </c>
      <c r="J20" s="190">
        <v>100</v>
      </c>
      <c r="K20" s="197">
        <v>103.60242689812085</v>
      </c>
      <c r="L20" s="189">
        <v>10065</v>
      </c>
      <c r="M20" s="189">
        <v>10065</v>
      </c>
      <c r="N20" s="190">
        <v>100</v>
      </c>
      <c r="O20" s="196">
        <v>88.320463320463318</v>
      </c>
      <c r="P20" s="189">
        <v>28545</v>
      </c>
      <c r="Q20" s="189">
        <v>28545</v>
      </c>
      <c r="R20" s="190">
        <v>100</v>
      </c>
      <c r="S20" s="197">
        <v>97.370036839950885</v>
      </c>
      <c r="T20" s="207" t="s">
        <v>228</v>
      </c>
      <c r="U20" s="207"/>
      <c r="V20" s="193"/>
      <c r="W20" s="189">
        <v>20997</v>
      </c>
      <c r="X20" s="189">
        <v>20997</v>
      </c>
      <c r="Y20" s="190">
        <v>100</v>
      </c>
      <c r="Z20" s="196">
        <v>93.744977230109825</v>
      </c>
      <c r="AA20" s="189">
        <v>7088</v>
      </c>
      <c r="AB20" s="189">
        <v>7088</v>
      </c>
      <c r="AC20" s="190">
        <v>100</v>
      </c>
      <c r="AD20" s="197">
        <v>98.718662952646241</v>
      </c>
      <c r="AE20" s="189">
        <v>141264</v>
      </c>
      <c r="AF20" s="189">
        <v>141264</v>
      </c>
      <c r="AG20" s="190">
        <v>100</v>
      </c>
      <c r="AH20" s="196">
        <v>93.659002307263904</v>
      </c>
      <c r="AI20" s="189">
        <v>916</v>
      </c>
      <c r="AJ20" s="189">
        <v>916</v>
      </c>
      <c r="AK20" s="190">
        <v>100</v>
      </c>
      <c r="AL20" s="197">
        <v>90.246305418719203</v>
      </c>
      <c r="AM20" s="207" t="s">
        <v>228</v>
      </c>
      <c r="AN20" s="207"/>
      <c r="AO20" s="193"/>
      <c r="AP20" s="189">
        <v>31654</v>
      </c>
      <c r="AQ20" s="189">
        <v>31654</v>
      </c>
      <c r="AR20" s="190">
        <v>100</v>
      </c>
      <c r="AS20" s="196">
        <v>99.110777130690707</v>
      </c>
      <c r="AT20" s="189">
        <v>41046</v>
      </c>
      <c r="AU20" s="189">
        <v>41046</v>
      </c>
      <c r="AV20" s="190">
        <v>100</v>
      </c>
      <c r="AW20" s="197">
        <v>96.094957156904059</v>
      </c>
      <c r="AX20" s="189">
        <v>10238</v>
      </c>
      <c r="AY20" s="189">
        <v>10238</v>
      </c>
      <c r="AZ20" s="190">
        <v>100</v>
      </c>
      <c r="BA20" s="196">
        <v>93.892149669845921</v>
      </c>
      <c r="BB20" s="189">
        <v>30893</v>
      </c>
      <c r="BC20" s="189">
        <v>30893</v>
      </c>
      <c r="BD20" s="190">
        <v>100</v>
      </c>
      <c r="BE20" s="197">
        <v>98.829137208483957</v>
      </c>
      <c r="BF20" s="207" t="s">
        <v>228</v>
      </c>
      <c r="BG20" s="207"/>
      <c r="BH20" s="193"/>
      <c r="BI20" s="189">
        <v>6055</v>
      </c>
      <c r="BJ20" s="189">
        <v>6055</v>
      </c>
      <c r="BK20" s="190">
        <v>100</v>
      </c>
      <c r="BL20" s="196">
        <v>96.540178571428569</v>
      </c>
      <c r="BM20" s="189">
        <v>0</v>
      </c>
      <c r="BN20" s="189">
        <v>0</v>
      </c>
      <c r="BO20" s="18" t="s">
        <v>5</v>
      </c>
      <c r="BP20" s="19" t="s">
        <v>5</v>
      </c>
    </row>
    <row r="21" spans="1:69" s="194" customFormat="1" ht="28.5" customHeight="1">
      <c r="A21" s="195" t="s">
        <v>26</v>
      </c>
      <c r="B21" s="195"/>
      <c r="C21" s="188"/>
      <c r="D21" s="189">
        <v>1997569</v>
      </c>
      <c r="E21" s="189">
        <v>1932211</v>
      </c>
      <c r="F21" s="190">
        <v>96.728123033547277</v>
      </c>
      <c r="G21" s="196">
        <v>105.81323265745119</v>
      </c>
      <c r="H21" s="189">
        <v>500884</v>
      </c>
      <c r="I21" s="189">
        <v>477720</v>
      </c>
      <c r="J21" s="190">
        <v>95.375376334640364</v>
      </c>
      <c r="K21" s="197">
        <v>104.52248112897932</v>
      </c>
      <c r="L21" s="189">
        <v>145602</v>
      </c>
      <c r="M21" s="189">
        <v>141286</v>
      </c>
      <c r="N21" s="190">
        <v>97.035755003365338</v>
      </c>
      <c r="O21" s="196">
        <v>104.91586592012831</v>
      </c>
      <c r="P21" s="189">
        <v>527327</v>
      </c>
      <c r="Q21" s="189">
        <v>493299</v>
      </c>
      <c r="R21" s="190">
        <v>93.54707799904044</v>
      </c>
      <c r="S21" s="197">
        <v>103.18055273764728</v>
      </c>
      <c r="T21" s="195" t="s">
        <v>26</v>
      </c>
      <c r="U21" s="195"/>
      <c r="V21" s="193"/>
      <c r="W21" s="189">
        <v>236630</v>
      </c>
      <c r="X21" s="189">
        <v>219979</v>
      </c>
      <c r="Y21" s="190">
        <v>92.963276000507122</v>
      </c>
      <c r="Z21" s="196">
        <v>103.98931644133498</v>
      </c>
      <c r="AA21" s="189">
        <v>134629</v>
      </c>
      <c r="AB21" s="189">
        <v>124770</v>
      </c>
      <c r="AC21" s="190">
        <v>92.676912106604064</v>
      </c>
      <c r="AD21" s="197">
        <v>105.54319598704079</v>
      </c>
      <c r="AE21" s="189">
        <v>231753</v>
      </c>
      <c r="AF21" s="189">
        <v>223469</v>
      </c>
      <c r="AG21" s="190">
        <v>96.425504739960218</v>
      </c>
      <c r="AH21" s="196">
        <v>107.52955668580174</v>
      </c>
      <c r="AI21" s="189">
        <v>130049</v>
      </c>
      <c r="AJ21" s="189">
        <v>121188</v>
      </c>
      <c r="AK21" s="190">
        <v>93.186414351513662</v>
      </c>
      <c r="AL21" s="197">
        <v>103.65656513817967</v>
      </c>
      <c r="AM21" s="195" t="s">
        <v>26</v>
      </c>
      <c r="AN21" s="195"/>
      <c r="AO21" s="193"/>
      <c r="AP21" s="189">
        <v>162809</v>
      </c>
      <c r="AQ21" s="189">
        <v>158422</v>
      </c>
      <c r="AR21" s="190">
        <v>97.305431517913632</v>
      </c>
      <c r="AS21" s="196">
        <v>106.55304380578292</v>
      </c>
      <c r="AT21" s="189">
        <v>132028</v>
      </c>
      <c r="AU21" s="189">
        <v>124905</v>
      </c>
      <c r="AV21" s="190">
        <v>94.60493228709062</v>
      </c>
      <c r="AW21" s="197">
        <v>103.5679341967795</v>
      </c>
      <c r="AX21" s="189">
        <v>359502</v>
      </c>
      <c r="AY21" s="189">
        <v>339015</v>
      </c>
      <c r="AZ21" s="190">
        <v>94.301283442094899</v>
      </c>
      <c r="BA21" s="196">
        <v>103.31917202033378</v>
      </c>
      <c r="BB21" s="189">
        <v>303644</v>
      </c>
      <c r="BC21" s="189">
        <v>287996</v>
      </c>
      <c r="BD21" s="190">
        <v>94.846596672419011</v>
      </c>
      <c r="BE21" s="197">
        <v>103.68295615734107</v>
      </c>
      <c r="BF21" s="195" t="s">
        <v>26</v>
      </c>
      <c r="BG21" s="195"/>
      <c r="BH21" s="193"/>
      <c r="BI21" s="189">
        <v>138145</v>
      </c>
      <c r="BJ21" s="189">
        <v>131396</v>
      </c>
      <c r="BK21" s="190">
        <v>95.114553548807407</v>
      </c>
      <c r="BL21" s="196">
        <v>104.30406274310573</v>
      </c>
      <c r="BM21" s="189">
        <v>136132</v>
      </c>
      <c r="BN21" s="189">
        <v>134248</v>
      </c>
      <c r="BO21" s="190">
        <v>98.61604912878677</v>
      </c>
      <c r="BP21" s="197">
        <v>106.55533419584249</v>
      </c>
    </row>
    <row r="22" spans="1:69" s="168" customFormat="1" ht="28.5" customHeight="1">
      <c r="A22" s="198" t="s">
        <v>8</v>
      </c>
      <c r="B22" s="198" t="s">
        <v>28</v>
      </c>
      <c r="C22" s="199"/>
      <c r="D22" s="170">
        <v>104371</v>
      </c>
      <c r="E22" s="170">
        <v>104371</v>
      </c>
      <c r="F22" s="200">
        <v>100</v>
      </c>
      <c r="G22" s="201">
        <v>143.3391930123328</v>
      </c>
      <c r="H22" s="170">
        <v>22491</v>
      </c>
      <c r="I22" s="170">
        <v>22491</v>
      </c>
      <c r="J22" s="200">
        <v>100</v>
      </c>
      <c r="K22" s="202">
        <v>140.6390695347674</v>
      </c>
      <c r="L22" s="170">
        <v>6917</v>
      </c>
      <c r="M22" s="170">
        <v>6917</v>
      </c>
      <c r="N22" s="200">
        <v>100</v>
      </c>
      <c r="O22" s="201">
        <v>161.83902667290596</v>
      </c>
      <c r="P22" s="170">
        <v>30702</v>
      </c>
      <c r="Q22" s="170">
        <v>30702</v>
      </c>
      <c r="R22" s="200">
        <v>100</v>
      </c>
      <c r="S22" s="202">
        <v>137.86878620503839</v>
      </c>
      <c r="T22" s="198" t="s">
        <v>8</v>
      </c>
      <c r="U22" s="198" t="s">
        <v>28</v>
      </c>
      <c r="V22" s="199"/>
      <c r="W22" s="170">
        <v>13759</v>
      </c>
      <c r="X22" s="170">
        <v>13759</v>
      </c>
      <c r="Y22" s="200">
        <v>100</v>
      </c>
      <c r="Z22" s="201">
        <v>143.66711913960529</v>
      </c>
      <c r="AA22" s="170">
        <v>6565</v>
      </c>
      <c r="AB22" s="170">
        <v>6565</v>
      </c>
      <c r="AC22" s="200">
        <v>100</v>
      </c>
      <c r="AD22" s="202">
        <v>174.74048442906573</v>
      </c>
      <c r="AE22" s="170">
        <v>13794</v>
      </c>
      <c r="AF22" s="170">
        <v>13794</v>
      </c>
      <c r="AG22" s="200">
        <v>100</v>
      </c>
      <c r="AH22" s="201">
        <v>219.82470119521912</v>
      </c>
      <c r="AI22" s="170">
        <v>5514</v>
      </c>
      <c r="AJ22" s="170">
        <v>5514</v>
      </c>
      <c r="AK22" s="200">
        <v>100</v>
      </c>
      <c r="AL22" s="202">
        <v>145.44974940648905</v>
      </c>
      <c r="AM22" s="198" t="s">
        <v>8</v>
      </c>
      <c r="AN22" s="198" t="s">
        <v>28</v>
      </c>
      <c r="AO22" s="199"/>
      <c r="AP22" s="170">
        <v>8575</v>
      </c>
      <c r="AQ22" s="170">
        <v>8575</v>
      </c>
      <c r="AR22" s="200">
        <v>100</v>
      </c>
      <c r="AS22" s="201">
        <v>166.82879377431908</v>
      </c>
      <c r="AT22" s="170">
        <v>5732</v>
      </c>
      <c r="AU22" s="170">
        <v>5732</v>
      </c>
      <c r="AV22" s="200">
        <v>100</v>
      </c>
      <c r="AW22" s="202">
        <v>112.67937880872813</v>
      </c>
      <c r="AX22" s="170">
        <v>15378</v>
      </c>
      <c r="AY22" s="170">
        <v>15378</v>
      </c>
      <c r="AZ22" s="200">
        <v>100</v>
      </c>
      <c r="BA22" s="201">
        <v>119.88773680517657</v>
      </c>
      <c r="BB22" s="170">
        <v>15075</v>
      </c>
      <c r="BC22" s="170">
        <v>15075</v>
      </c>
      <c r="BD22" s="200">
        <v>100</v>
      </c>
      <c r="BE22" s="202">
        <v>144.21697120443892</v>
      </c>
      <c r="BF22" s="198" t="s">
        <v>8</v>
      </c>
      <c r="BG22" s="198" t="s">
        <v>28</v>
      </c>
      <c r="BH22" s="199"/>
      <c r="BI22" s="170">
        <v>5174</v>
      </c>
      <c r="BJ22" s="170">
        <v>5174</v>
      </c>
      <c r="BK22" s="200">
        <v>100</v>
      </c>
      <c r="BL22" s="201">
        <v>140.90413943355119</v>
      </c>
      <c r="BM22" s="170">
        <v>7602</v>
      </c>
      <c r="BN22" s="170">
        <v>7602</v>
      </c>
      <c r="BO22" s="200">
        <v>100</v>
      </c>
      <c r="BP22" s="202">
        <v>153.6378334680679</v>
      </c>
    </row>
    <row r="23" spans="1:69" s="168" customFormat="1" ht="28.5" customHeight="1">
      <c r="A23" s="198" t="s">
        <v>10</v>
      </c>
      <c r="B23" s="198" t="s">
        <v>27</v>
      </c>
      <c r="C23" s="199"/>
      <c r="D23" s="20">
        <v>1893198</v>
      </c>
      <c r="E23" s="20">
        <v>1827840</v>
      </c>
      <c r="F23" s="200">
        <v>96.547746194534326</v>
      </c>
      <c r="G23" s="208">
        <v>104.2547414963348</v>
      </c>
      <c r="H23" s="20">
        <v>478393</v>
      </c>
      <c r="I23" s="20">
        <v>455229</v>
      </c>
      <c r="J23" s="200">
        <v>95.157955906545453</v>
      </c>
      <c r="K23" s="22">
        <v>103.21295611914987</v>
      </c>
      <c r="L23" s="20">
        <v>138685</v>
      </c>
      <c r="M23" s="20">
        <v>134369</v>
      </c>
      <c r="N23" s="200">
        <v>96.8879114540145</v>
      </c>
      <c r="O23" s="208">
        <v>103.05003374440149</v>
      </c>
      <c r="P23" s="20">
        <v>496625</v>
      </c>
      <c r="Q23" s="20">
        <v>462597</v>
      </c>
      <c r="R23" s="200">
        <v>93.148150012584949</v>
      </c>
      <c r="S23" s="22">
        <v>101.4858805152866</v>
      </c>
      <c r="T23" s="198" t="s">
        <v>10</v>
      </c>
      <c r="U23" s="198" t="s">
        <v>27</v>
      </c>
      <c r="V23" s="199"/>
      <c r="W23" s="20">
        <v>222871</v>
      </c>
      <c r="X23" s="20">
        <v>206220</v>
      </c>
      <c r="Y23" s="200">
        <v>92.528861987427703</v>
      </c>
      <c r="Z23" s="22">
        <v>102.10781182691879</v>
      </c>
      <c r="AA23" s="203">
        <v>128064</v>
      </c>
      <c r="AB23" s="20">
        <v>118205</v>
      </c>
      <c r="AC23" s="200">
        <v>92.301505497251384</v>
      </c>
      <c r="AD23" s="22">
        <v>103.27188537480343</v>
      </c>
      <c r="AE23" s="20">
        <v>217959</v>
      </c>
      <c r="AF23" s="20">
        <v>209675</v>
      </c>
      <c r="AG23" s="200">
        <v>96.199285186663559</v>
      </c>
      <c r="AH23" s="208">
        <v>104.03332241771108</v>
      </c>
      <c r="AI23" s="20">
        <v>124535</v>
      </c>
      <c r="AJ23" s="20">
        <v>115674</v>
      </c>
      <c r="AK23" s="200">
        <v>92.884731200064238</v>
      </c>
      <c r="AL23" s="22">
        <v>102.25597142907657</v>
      </c>
      <c r="AM23" s="198" t="s">
        <v>10</v>
      </c>
      <c r="AN23" s="198" t="s">
        <v>27</v>
      </c>
      <c r="AO23" s="199"/>
      <c r="AP23" s="20">
        <v>154234</v>
      </c>
      <c r="AQ23" s="20">
        <v>149847</v>
      </c>
      <c r="AR23" s="200">
        <v>97.155620680265059</v>
      </c>
      <c r="AS23" s="208">
        <v>104.39462445746453</v>
      </c>
      <c r="AT23" s="20">
        <v>126296</v>
      </c>
      <c r="AU23" s="20">
        <v>119173</v>
      </c>
      <c r="AV23" s="200">
        <v>94.360074745043391</v>
      </c>
      <c r="AW23" s="22">
        <v>103.16668830887762</v>
      </c>
      <c r="AX23" s="20">
        <v>344124</v>
      </c>
      <c r="AY23" s="20">
        <v>323637</v>
      </c>
      <c r="AZ23" s="200">
        <v>94.046622729016278</v>
      </c>
      <c r="BA23" s="208">
        <v>102.64512507255064</v>
      </c>
      <c r="BB23" s="20">
        <v>288569</v>
      </c>
      <c r="BC23" s="20">
        <v>272921</v>
      </c>
      <c r="BD23" s="200">
        <v>94.577380106664265</v>
      </c>
      <c r="BE23" s="22">
        <v>102.09791517808711</v>
      </c>
      <c r="BF23" s="198" t="s">
        <v>10</v>
      </c>
      <c r="BG23" s="198" t="s">
        <v>27</v>
      </c>
      <c r="BH23" s="199"/>
      <c r="BI23" s="20">
        <v>132971</v>
      </c>
      <c r="BJ23" s="20">
        <v>126222</v>
      </c>
      <c r="BK23" s="200">
        <v>94.924457212474906</v>
      </c>
      <c r="BL23" s="208">
        <v>103.20518061846904</v>
      </c>
      <c r="BM23" s="20">
        <v>128530</v>
      </c>
      <c r="BN23" s="20">
        <v>126646</v>
      </c>
      <c r="BO23" s="200">
        <v>98.534194351513264</v>
      </c>
      <c r="BP23" s="22">
        <v>104.63066233755505</v>
      </c>
      <c r="BQ23" s="209"/>
    </row>
    <row r="24" spans="1:69" s="194" customFormat="1" ht="28.5" customHeight="1">
      <c r="A24" s="195" t="s">
        <v>29</v>
      </c>
      <c r="B24" s="195"/>
      <c r="C24" s="188"/>
      <c r="D24" s="189">
        <v>8128553</v>
      </c>
      <c r="E24" s="189">
        <v>8128526</v>
      </c>
      <c r="F24" s="190">
        <v>99.99966783755977</v>
      </c>
      <c r="G24" s="196">
        <v>105.7646734759546</v>
      </c>
      <c r="H24" s="189">
        <v>1352351</v>
      </c>
      <c r="I24" s="189">
        <v>1352351</v>
      </c>
      <c r="J24" s="190">
        <v>100</v>
      </c>
      <c r="K24" s="197">
        <v>104.23603333762399</v>
      </c>
      <c r="L24" s="189">
        <v>446879</v>
      </c>
      <c r="M24" s="189">
        <v>446879</v>
      </c>
      <c r="N24" s="190">
        <v>100</v>
      </c>
      <c r="O24" s="196">
        <v>106.49839970830126</v>
      </c>
      <c r="P24" s="189">
        <v>1170266</v>
      </c>
      <c r="Q24" s="189">
        <v>1170266</v>
      </c>
      <c r="R24" s="190">
        <v>100</v>
      </c>
      <c r="S24" s="197">
        <v>106.9800011152644</v>
      </c>
      <c r="T24" s="195" t="s">
        <v>29</v>
      </c>
      <c r="U24" s="195"/>
      <c r="V24" s="193"/>
      <c r="W24" s="189">
        <v>507422</v>
      </c>
      <c r="X24" s="189">
        <v>507422</v>
      </c>
      <c r="Y24" s="190">
        <v>100</v>
      </c>
      <c r="Z24" s="196">
        <v>101.07746213743469</v>
      </c>
      <c r="AA24" s="189">
        <v>253164</v>
      </c>
      <c r="AB24" s="189">
        <v>253164</v>
      </c>
      <c r="AC24" s="190">
        <v>100</v>
      </c>
      <c r="AD24" s="197">
        <v>106.01685120353774</v>
      </c>
      <c r="AE24" s="189">
        <v>601561</v>
      </c>
      <c r="AF24" s="189">
        <v>601561</v>
      </c>
      <c r="AG24" s="190">
        <v>100</v>
      </c>
      <c r="AH24" s="196">
        <v>106.50301860736859</v>
      </c>
      <c r="AI24" s="189">
        <v>240517</v>
      </c>
      <c r="AJ24" s="189">
        <v>240517</v>
      </c>
      <c r="AK24" s="190">
        <v>100</v>
      </c>
      <c r="AL24" s="197">
        <v>105.18864830113752</v>
      </c>
      <c r="AM24" s="195" t="s">
        <v>29</v>
      </c>
      <c r="AN24" s="195"/>
      <c r="AO24" s="193"/>
      <c r="AP24" s="189">
        <v>563572</v>
      </c>
      <c r="AQ24" s="189">
        <v>563572</v>
      </c>
      <c r="AR24" s="190">
        <v>100</v>
      </c>
      <c r="AS24" s="196">
        <v>105.82200140452076</v>
      </c>
      <c r="AT24" s="189">
        <v>359093</v>
      </c>
      <c r="AU24" s="189">
        <v>359093</v>
      </c>
      <c r="AV24" s="190">
        <v>100</v>
      </c>
      <c r="AW24" s="197">
        <v>106.63932576261523</v>
      </c>
      <c r="AX24" s="189">
        <v>643730</v>
      </c>
      <c r="AY24" s="189">
        <v>643730</v>
      </c>
      <c r="AZ24" s="190">
        <v>100</v>
      </c>
      <c r="BA24" s="196">
        <v>105.94808999489787</v>
      </c>
      <c r="BB24" s="189">
        <v>511367</v>
      </c>
      <c r="BC24" s="189">
        <v>511367</v>
      </c>
      <c r="BD24" s="190">
        <v>100</v>
      </c>
      <c r="BE24" s="197">
        <v>108.27004469550525</v>
      </c>
      <c r="BF24" s="195" t="s">
        <v>29</v>
      </c>
      <c r="BG24" s="195"/>
      <c r="BH24" s="193"/>
      <c r="BI24" s="189">
        <v>338784</v>
      </c>
      <c r="BJ24" s="189">
        <v>338784</v>
      </c>
      <c r="BK24" s="190">
        <v>100</v>
      </c>
      <c r="BL24" s="196">
        <v>105.19347446733198</v>
      </c>
      <c r="BM24" s="189">
        <v>314339</v>
      </c>
      <c r="BN24" s="189">
        <v>314339</v>
      </c>
      <c r="BO24" s="190">
        <v>100</v>
      </c>
      <c r="BP24" s="197">
        <v>105.68077137727691</v>
      </c>
    </row>
    <row r="25" spans="1:69" s="194" customFormat="1" ht="28.5" customHeight="1">
      <c r="A25" s="195" t="s">
        <v>30</v>
      </c>
      <c r="B25" s="195"/>
      <c r="C25" s="188"/>
      <c r="D25" s="189">
        <v>3702</v>
      </c>
      <c r="E25" s="189">
        <v>3702</v>
      </c>
      <c r="F25" s="190">
        <v>100</v>
      </c>
      <c r="G25" s="196">
        <v>110.63956963538553</v>
      </c>
      <c r="H25" s="189">
        <v>0</v>
      </c>
      <c r="I25" s="189">
        <v>0</v>
      </c>
      <c r="J25" s="210" t="s">
        <v>5</v>
      </c>
      <c r="K25" s="210" t="s">
        <v>5</v>
      </c>
      <c r="L25" s="189">
        <v>0</v>
      </c>
      <c r="M25" s="189">
        <v>0</v>
      </c>
      <c r="N25" s="210" t="s">
        <v>5</v>
      </c>
      <c r="O25" s="211" t="s">
        <v>5</v>
      </c>
      <c r="P25" s="189">
        <v>0</v>
      </c>
      <c r="Q25" s="189">
        <v>0</v>
      </c>
      <c r="R25" s="210" t="s">
        <v>5</v>
      </c>
      <c r="S25" s="210" t="s">
        <v>5</v>
      </c>
      <c r="T25" s="195" t="s">
        <v>30</v>
      </c>
      <c r="U25" s="195"/>
      <c r="V25" s="193"/>
      <c r="W25" s="189">
        <v>0</v>
      </c>
      <c r="X25" s="189">
        <v>0</v>
      </c>
      <c r="Y25" s="210" t="s">
        <v>5</v>
      </c>
      <c r="Z25" s="211" t="s">
        <v>5</v>
      </c>
      <c r="AA25" s="189">
        <v>0</v>
      </c>
      <c r="AB25" s="189">
        <v>0</v>
      </c>
      <c r="AC25" s="210" t="s">
        <v>5</v>
      </c>
      <c r="AD25" s="210" t="s">
        <v>5</v>
      </c>
      <c r="AE25" s="189">
        <v>0</v>
      </c>
      <c r="AF25" s="189">
        <v>0</v>
      </c>
      <c r="AG25" s="210" t="s">
        <v>5</v>
      </c>
      <c r="AH25" s="211" t="s">
        <v>5</v>
      </c>
      <c r="AI25" s="189">
        <v>0</v>
      </c>
      <c r="AJ25" s="189">
        <v>0</v>
      </c>
      <c r="AK25" s="18" t="s">
        <v>5</v>
      </c>
      <c r="AL25" s="19" t="s">
        <v>5</v>
      </c>
      <c r="AM25" s="195" t="s">
        <v>30</v>
      </c>
      <c r="AN25" s="195"/>
      <c r="AO25" s="193"/>
      <c r="AP25" s="189">
        <v>0</v>
      </c>
      <c r="AQ25" s="189">
        <v>0</v>
      </c>
      <c r="AR25" s="18" t="s">
        <v>5</v>
      </c>
      <c r="AS25" s="211" t="s">
        <v>5</v>
      </c>
      <c r="AT25" s="189">
        <v>0</v>
      </c>
      <c r="AU25" s="189">
        <v>0</v>
      </c>
      <c r="AV25" s="18" t="s">
        <v>5</v>
      </c>
      <c r="AW25" s="19" t="s">
        <v>5</v>
      </c>
      <c r="AX25" s="189">
        <v>0</v>
      </c>
      <c r="AY25" s="189">
        <v>0</v>
      </c>
      <c r="AZ25" s="210" t="s">
        <v>5</v>
      </c>
      <c r="BA25" s="211" t="s">
        <v>5</v>
      </c>
      <c r="BB25" s="189">
        <v>0</v>
      </c>
      <c r="BC25" s="189">
        <v>0</v>
      </c>
      <c r="BD25" s="210" t="s">
        <v>5</v>
      </c>
      <c r="BE25" s="210" t="s">
        <v>5</v>
      </c>
      <c r="BF25" s="195" t="s">
        <v>30</v>
      </c>
      <c r="BG25" s="195"/>
      <c r="BH25" s="193"/>
      <c r="BI25" s="189">
        <v>0</v>
      </c>
      <c r="BJ25" s="189">
        <v>0</v>
      </c>
      <c r="BK25" s="210" t="s">
        <v>5</v>
      </c>
      <c r="BL25" s="211" t="s">
        <v>5</v>
      </c>
      <c r="BM25" s="189">
        <v>0</v>
      </c>
      <c r="BN25" s="189">
        <v>0</v>
      </c>
      <c r="BO25" s="210" t="s">
        <v>5</v>
      </c>
      <c r="BP25" s="210" t="s">
        <v>5</v>
      </c>
    </row>
    <row r="26" spans="1:69" s="194" customFormat="1" ht="28.5" customHeight="1">
      <c r="A26" s="195" t="s">
        <v>31</v>
      </c>
      <c r="B26" s="195"/>
      <c r="C26" s="188"/>
      <c r="D26" s="212">
        <v>3860</v>
      </c>
      <c r="E26" s="212">
        <v>3860</v>
      </c>
      <c r="F26" s="190">
        <v>100</v>
      </c>
      <c r="G26" s="196">
        <v>71.481481481481481</v>
      </c>
      <c r="H26" s="212">
        <v>0</v>
      </c>
      <c r="I26" s="212">
        <v>0</v>
      </c>
      <c r="J26" s="210" t="s">
        <v>5</v>
      </c>
      <c r="K26" s="210" t="s">
        <v>5</v>
      </c>
      <c r="L26" s="212">
        <v>0</v>
      </c>
      <c r="M26" s="212">
        <v>0</v>
      </c>
      <c r="N26" s="210" t="s">
        <v>5</v>
      </c>
      <c r="O26" s="211" t="s">
        <v>5</v>
      </c>
      <c r="P26" s="212">
        <v>0</v>
      </c>
      <c r="Q26" s="212">
        <v>0</v>
      </c>
      <c r="R26" s="210" t="s">
        <v>5</v>
      </c>
      <c r="S26" s="19" t="s">
        <v>5</v>
      </c>
      <c r="T26" s="195" t="s">
        <v>31</v>
      </c>
      <c r="U26" s="195"/>
      <c r="V26" s="193"/>
      <c r="W26" s="212">
        <v>0</v>
      </c>
      <c r="X26" s="212">
        <v>0</v>
      </c>
      <c r="Y26" s="210" t="s">
        <v>5</v>
      </c>
      <c r="Z26" s="211" t="s">
        <v>5</v>
      </c>
      <c r="AA26" s="212">
        <v>8729</v>
      </c>
      <c r="AB26" s="212">
        <v>0</v>
      </c>
      <c r="AC26" s="213" t="s">
        <v>5</v>
      </c>
      <c r="AD26" s="210" t="s">
        <v>82</v>
      </c>
      <c r="AE26" s="212">
        <v>0</v>
      </c>
      <c r="AF26" s="212">
        <v>0</v>
      </c>
      <c r="AG26" s="210" t="s">
        <v>5</v>
      </c>
      <c r="AH26" s="211" t="s">
        <v>5</v>
      </c>
      <c r="AI26" s="212">
        <v>0</v>
      </c>
      <c r="AJ26" s="212">
        <v>0</v>
      </c>
      <c r="AK26" s="214" t="s">
        <v>5</v>
      </c>
      <c r="AL26" s="210" t="s">
        <v>5</v>
      </c>
      <c r="AM26" s="195" t="s">
        <v>31</v>
      </c>
      <c r="AN26" s="195"/>
      <c r="AO26" s="193"/>
      <c r="AP26" s="212">
        <v>0</v>
      </c>
      <c r="AQ26" s="212">
        <v>0</v>
      </c>
      <c r="AR26" s="210" t="s">
        <v>5</v>
      </c>
      <c r="AS26" s="211" t="s">
        <v>5</v>
      </c>
      <c r="AT26" s="212">
        <v>0</v>
      </c>
      <c r="AU26" s="212">
        <v>0</v>
      </c>
      <c r="AV26" s="210" t="s">
        <v>5</v>
      </c>
      <c r="AW26" s="215" t="s">
        <v>5</v>
      </c>
      <c r="AX26" s="212">
        <v>0</v>
      </c>
      <c r="AY26" s="212">
        <v>0</v>
      </c>
      <c r="AZ26" s="210" t="s">
        <v>5</v>
      </c>
      <c r="BA26" s="211" t="s">
        <v>5</v>
      </c>
      <c r="BB26" s="212">
        <v>0</v>
      </c>
      <c r="BC26" s="212">
        <v>0</v>
      </c>
      <c r="BD26" s="210" t="s">
        <v>5</v>
      </c>
      <c r="BE26" s="210" t="s">
        <v>5</v>
      </c>
      <c r="BF26" s="195" t="s">
        <v>31</v>
      </c>
      <c r="BG26" s="195"/>
      <c r="BH26" s="193"/>
      <c r="BI26" s="212">
        <v>0</v>
      </c>
      <c r="BJ26" s="212">
        <v>0</v>
      </c>
      <c r="BK26" s="210" t="s">
        <v>5</v>
      </c>
      <c r="BL26" s="211" t="s">
        <v>5</v>
      </c>
      <c r="BM26" s="212">
        <v>0</v>
      </c>
      <c r="BN26" s="212">
        <v>0</v>
      </c>
      <c r="BO26" s="210" t="s">
        <v>5</v>
      </c>
      <c r="BP26" s="210" t="s">
        <v>5</v>
      </c>
    </row>
    <row r="27" spans="1:69" s="168" customFormat="1" ht="28.5" customHeight="1">
      <c r="A27" s="198" t="s">
        <v>32</v>
      </c>
      <c r="B27" s="198" t="s">
        <v>33</v>
      </c>
      <c r="C27" s="199"/>
      <c r="D27" s="216">
        <v>3860</v>
      </c>
      <c r="E27" s="216">
        <v>3860</v>
      </c>
      <c r="F27" s="200">
        <v>100</v>
      </c>
      <c r="G27" s="201">
        <v>71.481481481481481</v>
      </c>
      <c r="H27" s="216">
        <v>0</v>
      </c>
      <c r="I27" s="216">
        <v>0</v>
      </c>
      <c r="J27" s="204" t="s">
        <v>5</v>
      </c>
      <c r="K27" s="204" t="s">
        <v>5</v>
      </c>
      <c r="L27" s="216">
        <v>0</v>
      </c>
      <c r="M27" s="216">
        <v>0</v>
      </c>
      <c r="N27" s="204" t="s">
        <v>5</v>
      </c>
      <c r="O27" s="208" t="s">
        <v>5</v>
      </c>
      <c r="P27" s="216">
        <v>0</v>
      </c>
      <c r="Q27" s="216">
        <v>0</v>
      </c>
      <c r="R27" s="204" t="s">
        <v>5</v>
      </c>
      <c r="S27" s="22" t="s">
        <v>5</v>
      </c>
      <c r="T27" s="198" t="s">
        <v>32</v>
      </c>
      <c r="U27" s="198" t="s">
        <v>33</v>
      </c>
      <c r="V27" s="199"/>
      <c r="W27" s="216">
        <v>0</v>
      </c>
      <c r="X27" s="216">
        <v>0</v>
      </c>
      <c r="Y27" s="204" t="s">
        <v>5</v>
      </c>
      <c r="Z27" s="208" t="s">
        <v>5</v>
      </c>
      <c r="AA27" s="216">
        <v>8353</v>
      </c>
      <c r="AB27" s="216">
        <v>0</v>
      </c>
      <c r="AC27" s="217" t="s">
        <v>5</v>
      </c>
      <c r="AD27" s="204" t="s">
        <v>82</v>
      </c>
      <c r="AE27" s="216">
        <v>0</v>
      </c>
      <c r="AF27" s="216">
        <v>0</v>
      </c>
      <c r="AG27" s="204" t="s">
        <v>5</v>
      </c>
      <c r="AH27" s="208" t="s">
        <v>5</v>
      </c>
      <c r="AI27" s="216">
        <v>0</v>
      </c>
      <c r="AJ27" s="216">
        <v>0</v>
      </c>
      <c r="AK27" s="217" t="s">
        <v>5</v>
      </c>
      <c r="AL27" s="204" t="s">
        <v>5</v>
      </c>
      <c r="AM27" s="198" t="s">
        <v>32</v>
      </c>
      <c r="AN27" s="198" t="s">
        <v>33</v>
      </c>
      <c r="AO27" s="199"/>
      <c r="AP27" s="216">
        <v>0</v>
      </c>
      <c r="AQ27" s="216">
        <v>0</v>
      </c>
      <c r="AR27" s="204" t="s">
        <v>5</v>
      </c>
      <c r="AS27" s="208" t="s">
        <v>5</v>
      </c>
      <c r="AT27" s="216">
        <v>0</v>
      </c>
      <c r="AU27" s="216">
        <v>0</v>
      </c>
      <c r="AV27" s="204" t="s">
        <v>5</v>
      </c>
      <c r="AW27" s="204" t="s">
        <v>5</v>
      </c>
      <c r="AX27" s="216">
        <v>0</v>
      </c>
      <c r="AY27" s="216">
        <v>0</v>
      </c>
      <c r="AZ27" s="204" t="s">
        <v>5</v>
      </c>
      <c r="BA27" s="208" t="s">
        <v>5</v>
      </c>
      <c r="BB27" s="216">
        <v>0</v>
      </c>
      <c r="BC27" s="216">
        <v>0</v>
      </c>
      <c r="BD27" s="204" t="s">
        <v>5</v>
      </c>
      <c r="BE27" s="204" t="s">
        <v>5</v>
      </c>
      <c r="BF27" s="198" t="s">
        <v>32</v>
      </c>
      <c r="BG27" s="198" t="s">
        <v>33</v>
      </c>
      <c r="BH27" s="199"/>
      <c r="BI27" s="216">
        <v>0</v>
      </c>
      <c r="BJ27" s="216">
        <v>0</v>
      </c>
      <c r="BK27" s="204" t="s">
        <v>5</v>
      </c>
      <c r="BL27" s="208" t="s">
        <v>5</v>
      </c>
      <c r="BM27" s="216">
        <v>0</v>
      </c>
      <c r="BN27" s="216">
        <v>0</v>
      </c>
      <c r="BO27" s="204" t="s">
        <v>5</v>
      </c>
      <c r="BP27" s="204" t="s">
        <v>5</v>
      </c>
    </row>
    <row r="28" spans="1:69" s="168" customFormat="1" ht="28.5" customHeight="1">
      <c r="A28" s="198" t="s">
        <v>32</v>
      </c>
      <c r="B28" s="198" t="s">
        <v>34</v>
      </c>
      <c r="C28" s="199"/>
      <c r="D28" s="216">
        <v>0</v>
      </c>
      <c r="E28" s="216">
        <v>0</v>
      </c>
      <c r="F28" s="204" t="s">
        <v>5</v>
      </c>
      <c r="G28" s="218">
        <v>0</v>
      </c>
      <c r="H28" s="216">
        <v>0</v>
      </c>
      <c r="I28" s="216">
        <v>0</v>
      </c>
      <c r="J28" s="204" t="s">
        <v>5</v>
      </c>
      <c r="K28" s="204" t="s">
        <v>5</v>
      </c>
      <c r="L28" s="216">
        <v>0</v>
      </c>
      <c r="M28" s="216">
        <v>0</v>
      </c>
      <c r="N28" s="204" t="s">
        <v>5</v>
      </c>
      <c r="O28" s="208" t="s">
        <v>5</v>
      </c>
      <c r="P28" s="216">
        <v>0</v>
      </c>
      <c r="Q28" s="216">
        <v>0</v>
      </c>
      <c r="R28" s="204" t="s">
        <v>5</v>
      </c>
      <c r="S28" s="22" t="s">
        <v>5</v>
      </c>
      <c r="T28" s="198" t="s">
        <v>32</v>
      </c>
      <c r="U28" s="198" t="s">
        <v>34</v>
      </c>
      <c r="V28" s="199"/>
      <c r="W28" s="216">
        <v>0</v>
      </c>
      <c r="X28" s="216">
        <v>0</v>
      </c>
      <c r="Y28" s="204" t="s">
        <v>5</v>
      </c>
      <c r="Z28" s="208" t="s">
        <v>5</v>
      </c>
      <c r="AA28" s="216">
        <v>376</v>
      </c>
      <c r="AB28" s="216">
        <v>0</v>
      </c>
      <c r="AC28" s="217" t="s">
        <v>5</v>
      </c>
      <c r="AD28" s="204" t="s">
        <v>82</v>
      </c>
      <c r="AE28" s="216">
        <v>0</v>
      </c>
      <c r="AF28" s="216">
        <v>0</v>
      </c>
      <c r="AG28" s="204" t="s">
        <v>5</v>
      </c>
      <c r="AH28" s="208" t="s">
        <v>5</v>
      </c>
      <c r="AI28" s="216">
        <v>0</v>
      </c>
      <c r="AJ28" s="216">
        <v>0</v>
      </c>
      <c r="AK28" s="204" t="s">
        <v>5</v>
      </c>
      <c r="AL28" s="204" t="s">
        <v>5</v>
      </c>
      <c r="AM28" s="198" t="s">
        <v>32</v>
      </c>
      <c r="AN28" s="198" t="s">
        <v>34</v>
      </c>
      <c r="AO28" s="199"/>
      <c r="AP28" s="216">
        <v>0</v>
      </c>
      <c r="AQ28" s="216">
        <v>0</v>
      </c>
      <c r="AR28" s="204" t="s">
        <v>5</v>
      </c>
      <c r="AS28" s="208" t="s">
        <v>5</v>
      </c>
      <c r="AT28" s="216">
        <v>0</v>
      </c>
      <c r="AU28" s="216">
        <v>0</v>
      </c>
      <c r="AV28" s="204" t="s">
        <v>5</v>
      </c>
      <c r="AW28" s="204" t="s">
        <v>5</v>
      </c>
      <c r="AX28" s="216">
        <v>0</v>
      </c>
      <c r="AY28" s="216">
        <v>0</v>
      </c>
      <c r="AZ28" s="204" t="s">
        <v>5</v>
      </c>
      <c r="BA28" s="208" t="s">
        <v>5</v>
      </c>
      <c r="BB28" s="216">
        <v>0</v>
      </c>
      <c r="BC28" s="216">
        <v>0</v>
      </c>
      <c r="BD28" s="204" t="s">
        <v>5</v>
      </c>
      <c r="BE28" s="204" t="s">
        <v>5</v>
      </c>
      <c r="BF28" s="198" t="s">
        <v>32</v>
      </c>
      <c r="BG28" s="198" t="s">
        <v>34</v>
      </c>
      <c r="BH28" s="199"/>
      <c r="BI28" s="216">
        <v>0</v>
      </c>
      <c r="BJ28" s="216">
        <v>0</v>
      </c>
      <c r="BK28" s="204" t="s">
        <v>5</v>
      </c>
      <c r="BL28" s="208" t="s">
        <v>5</v>
      </c>
      <c r="BM28" s="216">
        <v>0</v>
      </c>
      <c r="BN28" s="216">
        <v>0</v>
      </c>
      <c r="BO28" s="204" t="s">
        <v>5</v>
      </c>
      <c r="BP28" s="204" t="s">
        <v>5</v>
      </c>
    </row>
    <row r="29" spans="1:69" s="168" customFormat="1" ht="28.5" customHeight="1">
      <c r="A29" s="198"/>
      <c r="B29" s="198" t="s">
        <v>35</v>
      </c>
      <c r="C29" s="199"/>
      <c r="D29" s="219">
        <v>0</v>
      </c>
      <c r="E29" s="219">
        <v>0</v>
      </c>
      <c r="F29" s="204" t="s">
        <v>5</v>
      </c>
      <c r="G29" s="208" t="s">
        <v>5</v>
      </c>
      <c r="H29" s="219">
        <v>0</v>
      </c>
      <c r="I29" s="219">
        <v>0</v>
      </c>
      <c r="J29" s="204" t="s">
        <v>5</v>
      </c>
      <c r="K29" s="204" t="s">
        <v>5</v>
      </c>
      <c r="L29" s="219">
        <v>0</v>
      </c>
      <c r="M29" s="219">
        <v>0</v>
      </c>
      <c r="N29" s="204" t="s">
        <v>5</v>
      </c>
      <c r="O29" s="208" t="s">
        <v>5</v>
      </c>
      <c r="P29" s="219">
        <v>0</v>
      </c>
      <c r="Q29" s="219">
        <v>0</v>
      </c>
      <c r="R29" s="204" t="s">
        <v>5</v>
      </c>
      <c r="S29" s="22" t="s">
        <v>5</v>
      </c>
      <c r="T29" s="198"/>
      <c r="U29" s="198" t="s">
        <v>35</v>
      </c>
      <c r="V29" s="199"/>
      <c r="W29" s="219">
        <v>0</v>
      </c>
      <c r="X29" s="219">
        <v>0</v>
      </c>
      <c r="Y29" s="204" t="s">
        <v>5</v>
      </c>
      <c r="Z29" s="208" t="s">
        <v>5</v>
      </c>
      <c r="AA29" s="219">
        <v>0</v>
      </c>
      <c r="AB29" s="219">
        <v>0</v>
      </c>
      <c r="AC29" s="204" t="s">
        <v>5</v>
      </c>
      <c r="AD29" s="204" t="s">
        <v>5</v>
      </c>
      <c r="AE29" s="219">
        <v>0</v>
      </c>
      <c r="AF29" s="219">
        <v>0</v>
      </c>
      <c r="AG29" s="204" t="s">
        <v>5</v>
      </c>
      <c r="AH29" s="208" t="s">
        <v>5</v>
      </c>
      <c r="AI29" s="219">
        <v>0</v>
      </c>
      <c r="AJ29" s="219">
        <v>0</v>
      </c>
      <c r="AK29" s="204" t="s">
        <v>5</v>
      </c>
      <c r="AL29" s="204" t="s">
        <v>5</v>
      </c>
      <c r="AM29" s="198"/>
      <c r="AN29" s="198" t="s">
        <v>35</v>
      </c>
      <c r="AO29" s="199"/>
      <c r="AP29" s="219">
        <v>0</v>
      </c>
      <c r="AQ29" s="219">
        <v>0</v>
      </c>
      <c r="AR29" s="204" t="s">
        <v>5</v>
      </c>
      <c r="AS29" s="208" t="s">
        <v>5</v>
      </c>
      <c r="AT29" s="219">
        <v>0</v>
      </c>
      <c r="AU29" s="219">
        <v>0</v>
      </c>
      <c r="AV29" s="204" t="s">
        <v>5</v>
      </c>
      <c r="AW29" s="204" t="s">
        <v>5</v>
      </c>
      <c r="AX29" s="219">
        <v>0</v>
      </c>
      <c r="AY29" s="219">
        <v>0</v>
      </c>
      <c r="AZ29" s="204" t="s">
        <v>5</v>
      </c>
      <c r="BA29" s="208" t="s">
        <v>5</v>
      </c>
      <c r="BB29" s="219">
        <v>0</v>
      </c>
      <c r="BC29" s="219">
        <v>0</v>
      </c>
      <c r="BD29" s="204" t="s">
        <v>5</v>
      </c>
      <c r="BE29" s="204" t="s">
        <v>5</v>
      </c>
      <c r="BF29" s="198"/>
      <c r="BG29" s="198" t="s">
        <v>35</v>
      </c>
      <c r="BH29" s="199"/>
      <c r="BI29" s="219">
        <v>0</v>
      </c>
      <c r="BJ29" s="219">
        <v>0</v>
      </c>
      <c r="BK29" s="204" t="s">
        <v>5</v>
      </c>
      <c r="BL29" s="208" t="s">
        <v>5</v>
      </c>
      <c r="BM29" s="219">
        <v>0</v>
      </c>
      <c r="BN29" s="219">
        <v>0</v>
      </c>
      <c r="BO29" s="204" t="s">
        <v>5</v>
      </c>
      <c r="BP29" s="204" t="s">
        <v>5</v>
      </c>
    </row>
    <row r="30" spans="1:69" s="194" customFormat="1" ht="28.5" customHeight="1">
      <c r="A30" s="195" t="s">
        <v>36</v>
      </c>
      <c r="B30" s="195"/>
      <c r="C30" s="188"/>
      <c r="D30" s="220">
        <v>0</v>
      </c>
      <c r="E30" s="220">
        <v>0</v>
      </c>
      <c r="F30" s="210" t="s">
        <v>5</v>
      </c>
      <c r="G30" s="211" t="s">
        <v>5</v>
      </c>
      <c r="H30" s="220">
        <v>0</v>
      </c>
      <c r="I30" s="220">
        <v>0</v>
      </c>
      <c r="J30" s="210" t="s">
        <v>5</v>
      </c>
      <c r="K30" s="210" t="s">
        <v>5</v>
      </c>
      <c r="L30" s="220">
        <v>0</v>
      </c>
      <c r="M30" s="220">
        <v>0</v>
      </c>
      <c r="N30" s="210" t="s">
        <v>5</v>
      </c>
      <c r="O30" s="211" t="s">
        <v>5</v>
      </c>
      <c r="P30" s="220">
        <v>0</v>
      </c>
      <c r="Q30" s="220">
        <v>0</v>
      </c>
      <c r="R30" s="210" t="s">
        <v>5</v>
      </c>
      <c r="S30" s="19" t="s">
        <v>5</v>
      </c>
      <c r="T30" s="195" t="s">
        <v>36</v>
      </c>
      <c r="U30" s="195"/>
      <c r="V30" s="193"/>
      <c r="W30" s="220">
        <v>0</v>
      </c>
      <c r="X30" s="220">
        <v>0</v>
      </c>
      <c r="Y30" s="210" t="s">
        <v>5</v>
      </c>
      <c r="Z30" s="211" t="s">
        <v>5</v>
      </c>
      <c r="AA30" s="220">
        <v>0</v>
      </c>
      <c r="AB30" s="220">
        <v>0</v>
      </c>
      <c r="AC30" s="210" t="s">
        <v>5</v>
      </c>
      <c r="AD30" s="210" t="s">
        <v>5</v>
      </c>
      <c r="AE30" s="220">
        <v>0</v>
      </c>
      <c r="AF30" s="220">
        <v>0</v>
      </c>
      <c r="AG30" s="210" t="s">
        <v>5</v>
      </c>
      <c r="AH30" s="211" t="s">
        <v>5</v>
      </c>
      <c r="AI30" s="220">
        <v>0</v>
      </c>
      <c r="AJ30" s="220">
        <v>0</v>
      </c>
      <c r="AK30" s="210" t="s">
        <v>5</v>
      </c>
      <c r="AL30" s="210" t="s">
        <v>5</v>
      </c>
      <c r="AM30" s="195" t="s">
        <v>36</v>
      </c>
      <c r="AN30" s="195"/>
      <c r="AO30" s="193"/>
      <c r="AP30" s="220">
        <v>0</v>
      </c>
      <c r="AQ30" s="220">
        <v>0</v>
      </c>
      <c r="AR30" s="210" t="s">
        <v>5</v>
      </c>
      <c r="AS30" s="211" t="s">
        <v>5</v>
      </c>
      <c r="AT30" s="220">
        <v>0</v>
      </c>
      <c r="AU30" s="220">
        <v>0</v>
      </c>
      <c r="AV30" s="210" t="s">
        <v>5</v>
      </c>
      <c r="AW30" s="210" t="s">
        <v>5</v>
      </c>
      <c r="AX30" s="220">
        <v>0</v>
      </c>
      <c r="AY30" s="220">
        <v>0</v>
      </c>
      <c r="AZ30" s="210" t="s">
        <v>5</v>
      </c>
      <c r="BA30" s="211" t="s">
        <v>5</v>
      </c>
      <c r="BB30" s="220">
        <v>0</v>
      </c>
      <c r="BC30" s="220">
        <v>0</v>
      </c>
      <c r="BD30" s="210" t="s">
        <v>5</v>
      </c>
      <c r="BE30" s="210" t="s">
        <v>5</v>
      </c>
      <c r="BF30" s="195" t="s">
        <v>36</v>
      </c>
      <c r="BG30" s="195"/>
      <c r="BH30" s="193"/>
      <c r="BI30" s="220">
        <v>0</v>
      </c>
      <c r="BJ30" s="220">
        <v>0</v>
      </c>
      <c r="BK30" s="210" t="s">
        <v>5</v>
      </c>
      <c r="BL30" s="211" t="s">
        <v>5</v>
      </c>
      <c r="BM30" s="220">
        <v>0</v>
      </c>
      <c r="BN30" s="220">
        <v>0</v>
      </c>
      <c r="BO30" s="210" t="s">
        <v>5</v>
      </c>
      <c r="BP30" s="210" t="s">
        <v>5</v>
      </c>
    </row>
    <row r="31" spans="1:69" s="194" customFormat="1" ht="28.5" customHeight="1">
      <c r="A31" s="195" t="s">
        <v>37</v>
      </c>
      <c r="B31" s="195"/>
      <c r="C31" s="188"/>
      <c r="D31" s="189">
        <v>174099</v>
      </c>
      <c r="E31" s="189">
        <v>174099</v>
      </c>
      <c r="F31" s="190">
        <v>100</v>
      </c>
      <c r="G31" s="196">
        <v>145.43396541642301</v>
      </c>
      <c r="H31" s="189">
        <v>14460</v>
      </c>
      <c r="I31" s="189">
        <v>14460</v>
      </c>
      <c r="J31" s="213">
        <v>100</v>
      </c>
      <c r="K31" s="197">
        <v>120.38964282740821</v>
      </c>
      <c r="L31" s="189">
        <v>0</v>
      </c>
      <c r="M31" s="189">
        <v>0</v>
      </c>
      <c r="N31" s="210" t="s">
        <v>5</v>
      </c>
      <c r="O31" s="211" t="s">
        <v>5</v>
      </c>
      <c r="P31" s="189">
        <v>68488</v>
      </c>
      <c r="Q31" s="189">
        <v>66283</v>
      </c>
      <c r="R31" s="213">
        <v>96.780457890433354</v>
      </c>
      <c r="S31" s="19">
        <v>127.94463961703278</v>
      </c>
      <c r="T31" s="195" t="s">
        <v>37</v>
      </c>
      <c r="U31" s="195"/>
      <c r="V31" s="193"/>
      <c r="W31" s="189">
        <v>6820</v>
      </c>
      <c r="X31" s="189">
        <v>6820</v>
      </c>
      <c r="Y31" s="190">
        <v>100</v>
      </c>
      <c r="Z31" s="196">
        <v>109.68156963653908</v>
      </c>
      <c r="AA31" s="189">
        <v>5495</v>
      </c>
      <c r="AB31" s="189">
        <v>5495</v>
      </c>
      <c r="AC31" s="190">
        <v>100</v>
      </c>
      <c r="AD31" s="197">
        <v>116.46884272997033</v>
      </c>
      <c r="AE31" s="189">
        <v>13687</v>
      </c>
      <c r="AF31" s="189">
        <v>13687</v>
      </c>
      <c r="AG31" s="213">
        <v>100</v>
      </c>
      <c r="AH31" s="211">
        <v>145.09699989398919</v>
      </c>
      <c r="AI31" s="189">
        <v>0</v>
      </c>
      <c r="AJ31" s="189">
        <v>0</v>
      </c>
      <c r="AK31" s="18" t="s">
        <v>5</v>
      </c>
      <c r="AL31" s="19" t="s">
        <v>5</v>
      </c>
      <c r="AM31" s="195" t="s">
        <v>37</v>
      </c>
      <c r="AN31" s="195"/>
      <c r="AO31" s="193"/>
      <c r="AP31" s="189">
        <v>0</v>
      </c>
      <c r="AQ31" s="189">
        <v>0</v>
      </c>
      <c r="AR31" s="18" t="s">
        <v>5</v>
      </c>
      <c r="AS31" s="211" t="s">
        <v>5</v>
      </c>
      <c r="AT31" s="189">
        <v>0</v>
      </c>
      <c r="AU31" s="189">
        <v>0</v>
      </c>
      <c r="AV31" s="18" t="s">
        <v>5</v>
      </c>
      <c r="AW31" s="19" t="s">
        <v>5</v>
      </c>
      <c r="AX31" s="189">
        <v>0</v>
      </c>
      <c r="AY31" s="189">
        <v>0</v>
      </c>
      <c r="AZ31" s="210" t="s">
        <v>5</v>
      </c>
      <c r="BA31" s="211" t="s">
        <v>5</v>
      </c>
      <c r="BB31" s="189">
        <v>14216</v>
      </c>
      <c r="BC31" s="189">
        <v>14216</v>
      </c>
      <c r="BD31" s="190">
        <v>100</v>
      </c>
      <c r="BE31" s="197">
        <v>108.4694033267206</v>
      </c>
      <c r="BF31" s="195" t="s">
        <v>37</v>
      </c>
      <c r="BG31" s="195"/>
      <c r="BH31" s="193"/>
      <c r="BI31" s="189">
        <v>2569</v>
      </c>
      <c r="BJ31" s="189">
        <v>2896</v>
      </c>
      <c r="BK31" s="213">
        <v>112.72868820552743</v>
      </c>
      <c r="BL31" s="211">
        <v>57.57455268389662</v>
      </c>
      <c r="BM31" s="189">
        <v>7070</v>
      </c>
      <c r="BN31" s="189">
        <v>7070</v>
      </c>
      <c r="BO31" s="221">
        <v>100</v>
      </c>
      <c r="BP31" s="197">
        <v>137.6557632398754</v>
      </c>
    </row>
    <row r="32" spans="1:69" s="194" customFormat="1" ht="28.5" customHeight="1">
      <c r="A32" s="195" t="s">
        <v>38</v>
      </c>
      <c r="B32" s="195"/>
      <c r="C32" s="188"/>
      <c r="D32" s="189">
        <v>5755029</v>
      </c>
      <c r="E32" s="189">
        <v>5714140</v>
      </c>
      <c r="F32" s="190">
        <v>99.289508358689417</v>
      </c>
      <c r="G32" s="196">
        <v>96.498966807465465</v>
      </c>
      <c r="H32" s="189">
        <v>0</v>
      </c>
      <c r="I32" s="189">
        <v>0</v>
      </c>
      <c r="J32" s="210" t="s">
        <v>5</v>
      </c>
      <c r="K32" s="19" t="s">
        <v>5</v>
      </c>
      <c r="L32" s="222">
        <v>0</v>
      </c>
      <c r="M32" s="189">
        <v>0</v>
      </c>
      <c r="N32" s="210" t="s">
        <v>5</v>
      </c>
      <c r="O32" s="211" t="s">
        <v>5</v>
      </c>
      <c r="P32" s="189">
        <v>0</v>
      </c>
      <c r="Q32" s="189">
        <v>0</v>
      </c>
      <c r="R32" s="210" t="s">
        <v>5</v>
      </c>
      <c r="S32" s="19" t="s">
        <v>5</v>
      </c>
      <c r="T32" s="195" t="s">
        <v>38</v>
      </c>
      <c r="U32" s="195"/>
      <c r="V32" s="193"/>
      <c r="W32" s="189">
        <v>0</v>
      </c>
      <c r="X32" s="189">
        <v>0</v>
      </c>
      <c r="Y32" s="18" t="s">
        <v>5</v>
      </c>
      <c r="Z32" s="211" t="s">
        <v>5</v>
      </c>
      <c r="AA32" s="189">
        <v>0</v>
      </c>
      <c r="AB32" s="189">
        <v>0</v>
      </c>
      <c r="AC32" s="18" t="s">
        <v>5</v>
      </c>
      <c r="AD32" s="19" t="s">
        <v>5</v>
      </c>
      <c r="AE32" s="189">
        <v>0</v>
      </c>
      <c r="AF32" s="189">
        <v>0</v>
      </c>
      <c r="AG32" s="18" t="s">
        <v>5</v>
      </c>
      <c r="AH32" s="211" t="s">
        <v>5</v>
      </c>
      <c r="AI32" s="189">
        <v>0</v>
      </c>
      <c r="AJ32" s="189">
        <v>0</v>
      </c>
      <c r="AK32" s="18" t="s">
        <v>5</v>
      </c>
      <c r="AL32" s="19" t="s">
        <v>5</v>
      </c>
      <c r="AM32" s="195" t="s">
        <v>38</v>
      </c>
      <c r="AN32" s="195"/>
      <c r="AO32" s="193"/>
      <c r="AP32" s="189">
        <v>0</v>
      </c>
      <c r="AQ32" s="189">
        <v>0</v>
      </c>
      <c r="AR32" s="18" t="s">
        <v>5</v>
      </c>
      <c r="AS32" s="211" t="s">
        <v>5</v>
      </c>
      <c r="AT32" s="189">
        <v>0</v>
      </c>
      <c r="AU32" s="189">
        <v>0</v>
      </c>
      <c r="AV32" s="18" t="s">
        <v>5</v>
      </c>
      <c r="AW32" s="19" t="s">
        <v>5</v>
      </c>
      <c r="AX32" s="189">
        <v>0</v>
      </c>
      <c r="AY32" s="189">
        <v>0</v>
      </c>
      <c r="AZ32" s="18" t="s">
        <v>5</v>
      </c>
      <c r="BA32" s="211" t="s">
        <v>5</v>
      </c>
      <c r="BB32" s="189">
        <v>0</v>
      </c>
      <c r="BC32" s="189">
        <v>0</v>
      </c>
      <c r="BD32" s="18" t="s">
        <v>5</v>
      </c>
      <c r="BE32" s="19" t="s">
        <v>5</v>
      </c>
      <c r="BF32" s="195" t="s">
        <v>38</v>
      </c>
      <c r="BG32" s="195"/>
      <c r="BH32" s="193"/>
      <c r="BI32" s="189">
        <v>0</v>
      </c>
      <c r="BJ32" s="189">
        <v>0</v>
      </c>
      <c r="BK32" s="18" t="s">
        <v>5</v>
      </c>
      <c r="BL32" s="211" t="s">
        <v>5</v>
      </c>
      <c r="BM32" s="189">
        <v>0</v>
      </c>
      <c r="BN32" s="189">
        <v>0</v>
      </c>
      <c r="BO32" s="18" t="s">
        <v>5</v>
      </c>
      <c r="BP32" s="19" t="s">
        <v>5</v>
      </c>
    </row>
    <row r="33" spans="1:68" s="194" customFormat="1" ht="28.5" customHeight="1">
      <c r="A33" s="195" t="s">
        <v>39</v>
      </c>
      <c r="B33" s="195"/>
      <c r="C33" s="188"/>
      <c r="D33" s="189">
        <v>16213923</v>
      </c>
      <c r="E33" s="189">
        <v>16105664</v>
      </c>
      <c r="F33" s="190">
        <v>99.332308411727382</v>
      </c>
      <c r="G33" s="196">
        <v>105.23124404729664</v>
      </c>
      <c r="H33" s="189">
        <v>1202257</v>
      </c>
      <c r="I33" s="189">
        <v>1168995</v>
      </c>
      <c r="J33" s="213">
        <v>97.233370236147508</v>
      </c>
      <c r="K33" s="197">
        <v>105.2050156638249</v>
      </c>
      <c r="L33" s="189">
        <v>488437</v>
      </c>
      <c r="M33" s="189">
        <v>477023</v>
      </c>
      <c r="N33" s="190">
        <v>97.663158196451121</v>
      </c>
      <c r="O33" s="196">
        <v>101.87400693649519</v>
      </c>
      <c r="P33" s="189">
        <v>818725</v>
      </c>
      <c r="Q33" s="189">
        <v>751784</v>
      </c>
      <c r="R33" s="190">
        <v>91.823750343521937</v>
      </c>
      <c r="S33" s="197">
        <v>103.2748353240973</v>
      </c>
      <c r="T33" s="195" t="s">
        <v>39</v>
      </c>
      <c r="U33" s="195"/>
      <c r="V33" s="193"/>
      <c r="W33" s="189">
        <v>258190</v>
      </c>
      <c r="X33" s="189">
        <v>243009</v>
      </c>
      <c r="Y33" s="190">
        <v>94.120221542275075</v>
      </c>
      <c r="Z33" s="196">
        <v>109.07340413117051</v>
      </c>
      <c r="AA33" s="189">
        <v>148976</v>
      </c>
      <c r="AB33" s="189">
        <v>139462</v>
      </c>
      <c r="AC33" s="190">
        <v>93.613736440768974</v>
      </c>
      <c r="AD33" s="197">
        <v>103.87611911394478</v>
      </c>
      <c r="AE33" s="189">
        <v>912932</v>
      </c>
      <c r="AF33" s="189">
        <v>900123</v>
      </c>
      <c r="AG33" s="18">
        <v>98.596938216647018</v>
      </c>
      <c r="AH33" s="211">
        <v>106.81683060809632</v>
      </c>
      <c r="AI33" s="189">
        <v>188542</v>
      </c>
      <c r="AJ33" s="189">
        <v>175180</v>
      </c>
      <c r="AK33" s="190">
        <v>92.912984905220057</v>
      </c>
      <c r="AL33" s="197">
        <v>102.79732180056686</v>
      </c>
      <c r="AM33" s="195" t="s">
        <v>39</v>
      </c>
      <c r="AN33" s="195"/>
      <c r="AO33" s="193"/>
      <c r="AP33" s="189">
        <v>701882</v>
      </c>
      <c r="AQ33" s="189">
        <v>693750</v>
      </c>
      <c r="AR33" s="190">
        <v>98.841400691284292</v>
      </c>
      <c r="AS33" s="196">
        <v>103.58017889696627</v>
      </c>
      <c r="AT33" s="189">
        <v>505723</v>
      </c>
      <c r="AU33" s="189">
        <v>494698</v>
      </c>
      <c r="AV33" s="190">
        <v>97.819952820022024</v>
      </c>
      <c r="AW33" s="197">
        <v>104.95276363998956</v>
      </c>
      <c r="AX33" s="189">
        <v>0</v>
      </c>
      <c r="AY33" s="189">
        <v>0</v>
      </c>
      <c r="AZ33" s="18" t="s">
        <v>5</v>
      </c>
      <c r="BA33" s="211" t="s">
        <v>5</v>
      </c>
      <c r="BB33" s="189">
        <v>0</v>
      </c>
      <c r="BC33" s="189">
        <v>0</v>
      </c>
      <c r="BD33" s="18" t="s">
        <v>5</v>
      </c>
      <c r="BE33" s="19" t="s">
        <v>5</v>
      </c>
      <c r="BF33" s="195" t="s">
        <v>39</v>
      </c>
      <c r="BG33" s="195"/>
      <c r="BH33" s="193"/>
      <c r="BI33" s="189">
        <v>0</v>
      </c>
      <c r="BJ33" s="189">
        <v>0</v>
      </c>
      <c r="BK33" s="18" t="s">
        <v>5</v>
      </c>
      <c r="BL33" s="211" t="s">
        <v>5</v>
      </c>
      <c r="BM33" s="189">
        <v>0</v>
      </c>
      <c r="BN33" s="189">
        <v>0</v>
      </c>
      <c r="BO33" s="18" t="s">
        <v>5</v>
      </c>
      <c r="BP33" s="19" t="s">
        <v>5</v>
      </c>
    </row>
    <row r="34" spans="1:68" s="194" customFormat="1" ht="28.5" customHeight="1">
      <c r="A34" s="195" t="s">
        <v>56</v>
      </c>
      <c r="B34" s="195"/>
      <c r="C34" s="188"/>
      <c r="D34" s="189">
        <v>0</v>
      </c>
      <c r="E34" s="189">
        <v>0</v>
      </c>
      <c r="F34" s="210" t="s">
        <v>5</v>
      </c>
      <c r="G34" s="211" t="s">
        <v>5</v>
      </c>
      <c r="H34" s="189">
        <v>0</v>
      </c>
      <c r="I34" s="189">
        <v>0</v>
      </c>
      <c r="J34" s="210" t="s">
        <v>5</v>
      </c>
      <c r="K34" s="19" t="s">
        <v>5</v>
      </c>
      <c r="L34" s="222">
        <v>0</v>
      </c>
      <c r="M34" s="189">
        <v>0</v>
      </c>
      <c r="N34" s="210" t="s">
        <v>5</v>
      </c>
      <c r="O34" s="211" t="s">
        <v>5</v>
      </c>
      <c r="P34" s="189">
        <v>0</v>
      </c>
      <c r="Q34" s="189">
        <v>0</v>
      </c>
      <c r="R34" s="210" t="s">
        <v>5</v>
      </c>
      <c r="S34" s="19" t="s">
        <v>5</v>
      </c>
      <c r="T34" s="195" t="s">
        <v>56</v>
      </c>
      <c r="U34" s="195"/>
      <c r="V34" s="193"/>
      <c r="W34" s="189">
        <v>0</v>
      </c>
      <c r="X34" s="189">
        <v>0</v>
      </c>
      <c r="Y34" s="18" t="s">
        <v>5</v>
      </c>
      <c r="Z34" s="211" t="s">
        <v>5</v>
      </c>
      <c r="AA34" s="189">
        <v>0</v>
      </c>
      <c r="AB34" s="189">
        <v>0</v>
      </c>
      <c r="AC34" s="18" t="s">
        <v>5</v>
      </c>
      <c r="AD34" s="19" t="s">
        <v>5</v>
      </c>
      <c r="AE34" s="189">
        <v>0</v>
      </c>
      <c r="AF34" s="189">
        <v>0</v>
      </c>
      <c r="AG34" s="18" t="s">
        <v>5</v>
      </c>
      <c r="AH34" s="211" t="s">
        <v>5</v>
      </c>
      <c r="AI34" s="189">
        <v>0</v>
      </c>
      <c r="AJ34" s="189">
        <v>0</v>
      </c>
      <c r="AK34" s="18" t="s">
        <v>5</v>
      </c>
      <c r="AL34" s="19" t="s">
        <v>5</v>
      </c>
      <c r="AM34" s="195" t="s">
        <v>56</v>
      </c>
      <c r="AN34" s="195"/>
      <c r="AO34" s="193"/>
      <c r="AP34" s="189">
        <v>0</v>
      </c>
      <c r="AQ34" s="189">
        <v>0</v>
      </c>
      <c r="AR34" s="18" t="s">
        <v>5</v>
      </c>
      <c r="AS34" s="211" t="s">
        <v>5</v>
      </c>
      <c r="AT34" s="189">
        <v>0</v>
      </c>
      <c r="AU34" s="189">
        <v>0</v>
      </c>
      <c r="AV34" s="18" t="s">
        <v>5</v>
      </c>
      <c r="AW34" s="19" t="s">
        <v>5</v>
      </c>
      <c r="AX34" s="189">
        <v>661</v>
      </c>
      <c r="AY34" s="189">
        <v>659</v>
      </c>
      <c r="AZ34" s="190">
        <v>99.697428139183046</v>
      </c>
      <c r="BA34" s="196">
        <v>99.697428139183046</v>
      </c>
      <c r="BB34" s="189">
        <v>0</v>
      </c>
      <c r="BC34" s="189">
        <v>0</v>
      </c>
      <c r="BD34" s="18" t="s">
        <v>5</v>
      </c>
      <c r="BE34" s="19" t="s">
        <v>5</v>
      </c>
      <c r="BF34" s="195" t="s">
        <v>56</v>
      </c>
      <c r="BG34" s="195"/>
      <c r="BH34" s="193"/>
      <c r="BI34" s="189">
        <v>0</v>
      </c>
      <c r="BJ34" s="189">
        <v>0</v>
      </c>
      <c r="BK34" s="18" t="s">
        <v>5</v>
      </c>
      <c r="BL34" s="211" t="s">
        <v>5</v>
      </c>
      <c r="BM34" s="189">
        <v>0</v>
      </c>
      <c r="BN34" s="189">
        <v>0</v>
      </c>
      <c r="BO34" s="18" t="s">
        <v>5</v>
      </c>
      <c r="BP34" s="19" t="s">
        <v>5</v>
      </c>
    </row>
    <row r="35" spans="1:68" s="194" customFormat="1" ht="28.5" customHeight="1">
      <c r="A35" s="195" t="s">
        <v>40</v>
      </c>
      <c r="B35" s="195"/>
      <c r="C35" s="188"/>
      <c r="D35" s="220">
        <v>0</v>
      </c>
      <c r="E35" s="220">
        <v>0</v>
      </c>
      <c r="F35" s="210" t="s">
        <v>5</v>
      </c>
      <c r="G35" s="211" t="s">
        <v>5</v>
      </c>
      <c r="H35" s="220">
        <v>0</v>
      </c>
      <c r="I35" s="220">
        <v>0</v>
      </c>
      <c r="J35" s="210" t="s">
        <v>5</v>
      </c>
      <c r="K35" s="210" t="s">
        <v>5</v>
      </c>
      <c r="L35" s="220">
        <v>0</v>
      </c>
      <c r="M35" s="220">
        <v>0</v>
      </c>
      <c r="N35" s="210" t="s">
        <v>5</v>
      </c>
      <c r="O35" s="211" t="s">
        <v>5</v>
      </c>
      <c r="P35" s="220">
        <v>0</v>
      </c>
      <c r="Q35" s="220">
        <v>0</v>
      </c>
      <c r="R35" s="210" t="s">
        <v>5</v>
      </c>
      <c r="S35" s="19" t="s">
        <v>5</v>
      </c>
      <c r="T35" s="195" t="s">
        <v>40</v>
      </c>
      <c r="U35" s="195"/>
      <c r="V35" s="193"/>
      <c r="W35" s="220">
        <v>0</v>
      </c>
      <c r="X35" s="220">
        <v>0</v>
      </c>
      <c r="Y35" s="210" t="s">
        <v>5</v>
      </c>
      <c r="Z35" s="211" t="s">
        <v>5</v>
      </c>
      <c r="AA35" s="220">
        <v>0</v>
      </c>
      <c r="AB35" s="220">
        <v>0</v>
      </c>
      <c r="AC35" s="210" t="s">
        <v>5</v>
      </c>
      <c r="AD35" s="210" t="s">
        <v>5</v>
      </c>
      <c r="AE35" s="220">
        <v>0</v>
      </c>
      <c r="AF35" s="220">
        <v>0</v>
      </c>
      <c r="AG35" s="210" t="s">
        <v>5</v>
      </c>
      <c r="AH35" s="211" t="s">
        <v>5</v>
      </c>
      <c r="AI35" s="220">
        <v>0</v>
      </c>
      <c r="AJ35" s="220">
        <v>0</v>
      </c>
      <c r="AK35" s="210" t="s">
        <v>5</v>
      </c>
      <c r="AL35" s="210" t="s">
        <v>5</v>
      </c>
      <c r="AM35" s="195" t="s">
        <v>40</v>
      </c>
      <c r="AN35" s="195"/>
      <c r="AO35" s="193"/>
      <c r="AP35" s="220">
        <v>0</v>
      </c>
      <c r="AQ35" s="220">
        <v>0</v>
      </c>
      <c r="AR35" s="210" t="s">
        <v>5</v>
      </c>
      <c r="AS35" s="211" t="s">
        <v>5</v>
      </c>
      <c r="AT35" s="220">
        <v>0</v>
      </c>
      <c r="AU35" s="220">
        <v>0</v>
      </c>
      <c r="AV35" s="210" t="s">
        <v>5</v>
      </c>
      <c r="AW35" s="210" t="s">
        <v>5</v>
      </c>
      <c r="AX35" s="220">
        <v>0</v>
      </c>
      <c r="AY35" s="220">
        <v>0</v>
      </c>
      <c r="AZ35" s="210" t="s">
        <v>5</v>
      </c>
      <c r="BA35" s="211" t="s">
        <v>5</v>
      </c>
      <c r="BB35" s="220">
        <v>0</v>
      </c>
      <c r="BC35" s="220">
        <v>0</v>
      </c>
      <c r="BD35" s="18" t="s">
        <v>5</v>
      </c>
      <c r="BE35" s="221" t="s">
        <v>5</v>
      </c>
      <c r="BF35" s="195" t="s">
        <v>40</v>
      </c>
      <c r="BG35" s="195"/>
      <c r="BH35" s="193"/>
      <c r="BI35" s="220">
        <v>0</v>
      </c>
      <c r="BJ35" s="220">
        <v>0</v>
      </c>
      <c r="BK35" s="210" t="s">
        <v>5</v>
      </c>
      <c r="BL35" s="211" t="s">
        <v>5</v>
      </c>
      <c r="BM35" s="220">
        <v>0</v>
      </c>
      <c r="BN35" s="220">
        <v>0</v>
      </c>
      <c r="BO35" s="210" t="s">
        <v>5</v>
      </c>
      <c r="BP35" s="210" t="s">
        <v>5</v>
      </c>
    </row>
    <row r="36" spans="1:68" s="194" customFormat="1" ht="28.5" customHeight="1">
      <c r="A36" s="195" t="s">
        <v>41</v>
      </c>
      <c r="B36" s="195"/>
      <c r="C36" s="188"/>
      <c r="D36" s="220">
        <v>0</v>
      </c>
      <c r="E36" s="220">
        <v>0</v>
      </c>
      <c r="F36" s="210" t="s">
        <v>5</v>
      </c>
      <c r="G36" s="211" t="s">
        <v>5</v>
      </c>
      <c r="H36" s="220">
        <v>0</v>
      </c>
      <c r="I36" s="220">
        <v>0</v>
      </c>
      <c r="J36" s="210" t="s">
        <v>5</v>
      </c>
      <c r="K36" s="210" t="s">
        <v>5</v>
      </c>
      <c r="L36" s="220">
        <v>0</v>
      </c>
      <c r="M36" s="220">
        <v>0</v>
      </c>
      <c r="N36" s="210" t="s">
        <v>5</v>
      </c>
      <c r="O36" s="211" t="s">
        <v>5</v>
      </c>
      <c r="P36" s="220">
        <v>0</v>
      </c>
      <c r="Q36" s="220">
        <v>0</v>
      </c>
      <c r="R36" s="210" t="s">
        <v>5</v>
      </c>
      <c r="S36" s="19" t="s">
        <v>5</v>
      </c>
      <c r="T36" s="195" t="s">
        <v>41</v>
      </c>
      <c r="U36" s="195"/>
      <c r="V36" s="193"/>
      <c r="W36" s="220">
        <v>0</v>
      </c>
      <c r="X36" s="220">
        <v>0</v>
      </c>
      <c r="Y36" s="210" t="s">
        <v>5</v>
      </c>
      <c r="Z36" s="211" t="s">
        <v>5</v>
      </c>
      <c r="AA36" s="220">
        <v>0</v>
      </c>
      <c r="AB36" s="220">
        <v>0</v>
      </c>
      <c r="AC36" s="210" t="s">
        <v>5</v>
      </c>
      <c r="AD36" s="210" t="s">
        <v>5</v>
      </c>
      <c r="AE36" s="220">
        <v>0</v>
      </c>
      <c r="AF36" s="220">
        <v>0</v>
      </c>
      <c r="AG36" s="210" t="s">
        <v>5</v>
      </c>
      <c r="AH36" s="211" t="s">
        <v>5</v>
      </c>
      <c r="AI36" s="220">
        <v>0</v>
      </c>
      <c r="AJ36" s="220">
        <v>0</v>
      </c>
      <c r="AK36" s="210" t="s">
        <v>5</v>
      </c>
      <c r="AL36" s="210" t="s">
        <v>5</v>
      </c>
      <c r="AM36" s="195" t="s">
        <v>41</v>
      </c>
      <c r="AN36" s="195"/>
      <c r="AO36" s="193"/>
      <c r="AP36" s="220">
        <v>0</v>
      </c>
      <c r="AQ36" s="220">
        <v>0</v>
      </c>
      <c r="AR36" s="210" t="s">
        <v>5</v>
      </c>
      <c r="AS36" s="211" t="s">
        <v>5</v>
      </c>
      <c r="AT36" s="220">
        <v>0</v>
      </c>
      <c r="AU36" s="220">
        <v>0</v>
      </c>
      <c r="AV36" s="210" t="s">
        <v>5</v>
      </c>
      <c r="AW36" s="210" t="s">
        <v>5</v>
      </c>
      <c r="AX36" s="220">
        <v>0</v>
      </c>
      <c r="AY36" s="220">
        <v>0</v>
      </c>
      <c r="AZ36" s="210" t="s">
        <v>5</v>
      </c>
      <c r="BA36" s="211" t="s">
        <v>5</v>
      </c>
      <c r="BB36" s="220">
        <v>0</v>
      </c>
      <c r="BC36" s="220">
        <v>0</v>
      </c>
      <c r="BD36" s="210" t="s">
        <v>5</v>
      </c>
      <c r="BE36" s="210" t="s">
        <v>5</v>
      </c>
      <c r="BF36" s="195" t="s">
        <v>41</v>
      </c>
      <c r="BG36" s="195"/>
      <c r="BH36" s="193"/>
      <c r="BI36" s="220">
        <v>0</v>
      </c>
      <c r="BJ36" s="220">
        <v>0</v>
      </c>
      <c r="BK36" s="210" t="s">
        <v>5</v>
      </c>
      <c r="BL36" s="211" t="s">
        <v>5</v>
      </c>
      <c r="BM36" s="220">
        <v>0</v>
      </c>
      <c r="BN36" s="220">
        <v>0</v>
      </c>
      <c r="BO36" s="210" t="s">
        <v>5</v>
      </c>
      <c r="BP36" s="210" t="s">
        <v>5</v>
      </c>
    </row>
    <row r="37" spans="1:68" s="194" customFormat="1" ht="28.5" customHeight="1" thickBot="1">
      <c r="A37" s="223" t="s">
        <v>42</v>
      </c>
      <c r="B37" s="223"/>
      <c r="C37" s="224"/>
      <c r="D37" s="225">
        <v>227778646</v>
      </c>
      <c r="E37" s="225">
        <v>224908035</v>
      </c>
      <c r="F37" s="226">
        <v>98.739736559852943</v>
      </c>
      <c r="G37" s="227">
        <v>103.10969613250678</v>
      </c>
      <c r="H37" s="225">
        <v>19869310</v>
      </c>
      <c r="I37" s="225">
        <v>19354432</v>
      </c>
      <c r="J37" s="226">
        <v>97.408676999855558</v>
      </c>
      <c r="K37" s="226">
        <v>102.94676817712704</v>
      </c>
      <c r="L37" s="225">
        <v>6094294</v>
      </c>
      <c r="M37" s="225">
        <v>5949940</v>
      </c>
      <c r="N37" s="226">
        <v>97.631325301995602</v>
      </c>
      <c r="O37" s="227">
        <v>102.0425523449272</v>
      </c>
      <c r="P37" s="225">
        <v>17377753</v>
      </c>
      <c r="Q37" s="225">
        <v>16498629</v>
      </c>
      <c r="R37" s="226">
        <v>94.94109508864581</v>
      </c>
      <c r="S37" s="226">
        <v>103.93046008294591</v>
      </c>
      <c r="T37" s="223" t="s">
        <v>42</v>
      </c>
      <c r="U37" s="223"/>
      <c r="V37" s="228"/>
      <c r="W37" s="225">
        <v>7644936</v>
      </c>
      <c r="X37" s="225">
        <v>7245969</v>
      </c>
      <c r="Y37" s="226">
        <v>94.781290517016757</v>
      </c>
      <c r="Z37" s="227">
        <v>103.45952660567488</v>
      </c>
      <c r="AA37" s="225">
        <v>4545146</v>
      </c>
      <c r="AB37" s="225">
        <v>4288072</v>
      </c>
      <c r="AC37" s="226">
        <v>94.343988069910196</v>
      </c>
      <c r="AD37" s="226">
        <v>102.86355527228039</v>
      </c>
      <c r="AE37" s="225">
        <v>12470857</v>
      </c>
      <c r="AF37" s="225">
        <v>12242661</v>
      </c>
      <c r="AG37" s="226">
        <v>98.17016585147276</v>
      </c>
      <c r="AH37" s="227">
        <v>103.20022274264443</v>
      </c>
      <c r="AI37" s="225">
        <v>3723002</v>
      </c>
      <c r="AJ37" s="225">
        <v>3527741</v>
      </c>
      <c r="AK37" s="226">
        <v>94.755280819080951</v>
      </c>
      <c r="AL37" s="226">
        <v>105.48231352135559</v>
      </c>
      <c r="AM37" s="223" t="s">
        <v>42</v>
      </c>
      <c r="AN37" s="223"/>
      <c r="AO37" s="228"/>
      <c r="AP37" s="225">
        <v>8550102</v>
      </c>
      <c r="AQ37" s="225">
        <v>8388857</v>
      </c>
      <c r="AR37" s="226">
        <v>98.114116065515944</v>
      </c>
      <c r="AS37" s="227">
        <v>102.46446569714828</v>
      </c>
      <c r="AT37" s="225">
        <v>7299991</v>
      </c>
      <c r="AU37" s="225">
        <v>7133908</v>
      </c>
      <c r="AV37" s="226">
        <v>97.724887606025817</v>
      </c>
      <c r="AW37" s="226">
        <v>106.45161194052122</v>
      </c>
      <c r="AX37" s="225">
        <v>8088090</v>
      </c>
      <c r="AY37" s="225">
        <v>7744897</v>
      </c>
      <c r="AZ37" s="226">
        <v>95.756810322338154</v>
      </c>
      <c r="BA37" s="227">
        <v>101.16242329611542</v>
      </c>
      <c r="BB37" s="225">
        <v>7961439</v>
      </c>
      <c r="BC37" s="225">
        <v>7670562</v>
      </c>
      <c r="BD37" s="226">
        <v>96.346426820578543</v>
      </c>
      <c r="BE37" s="226">
        <v>103.98407411474284</v>
      </c>
      <c r="BF37" s="223" t="s">
        <v>42</v>
      </c>
      <c r="BG37" s="223"/>
      <c r="BH37" s="228"/>
      <c r="BI37" s="225">
        <v>4031645</v>
      </c>
      <c r="BJ37" s="225">
        <v>3911707</v>
      </c>
      <c r="BK37" s="226">
        <v>97.02508529396809</v>
      </c>
      <c r="BL37" s="227">
        <v>102.50471420739997</v>
      </c>
      <c r="BM37" s="225">
        <v>6544670</v>
      </c>
      <c r="BN37" s="225">
        <v>6463728</v>
      </c>
      <c r="BO37" s="226">
        <v>98.763237871428203</v>
      </c>
      <c r="BP37" s="226">
        <v>103.36786483443254</v>
      </c>
    </row>
    <row r="38" spans="1:68" ht="26.25" customHeight="1">
      <c r="F38" s="3"/>
      <c r="G38" s="3"/>
      <c r="J38" s="3"/>
      <c r="K38" s="3"/>
      <c r="N38" s="3"/>
      <c r="O38" s="3"/>
      <c r="P38" s="2"/>
      <c r="R38" s="3"/>
      <c r="S38" s="3"/>
      <c r="Y38" s="3"/>
      <c r="Z38" s="3"/>
      <c r="AC38" s="3"/>
      <c r="AD38" s="3"/>
      <c r="AG38" s="3"/>
      <c r="AH38" s="3"/>
      <c r="AR38" s="3"/>
      <c r="AS38" s="3"/>
    </row>
  </sheetData>
  <mergeCells count="86">
    <mergeCell ref="BB4:BE4"/>
    <mergeCell ref="BI4:BL4"/>
    <mergeCell ref="BF12:BG12"/>
    <mergeCell ref="BF15:BG15"/>
    <mergeCell ref="BF25:BG25"/>
    <mergeCell ref="BF26:BG26"/>
    <mergeCell ref="BM4:BP4"/>
    <mergeCell ref="BF16:BG16"/>
    <mergeCell ref="BF20:BG20"/>
    <mergeCell ref="BF21:BG21"/>
    <mergeCell ref="BF6:BG6"/>
    <mergeCell ref="BF7:BG7"/>
    <mergeCell ref="BF24:BG24"/>
    <mergeCell ref="BF30:BG30"/>
    <mergeCell ref="BF31:BG31"/>
    <mergeCell ref="AX4:BA4"/>
    <mergeCell ref="AM31:AN31"/>
    <mergeCell ref="AM24:AN24"/>
    <mergeCell ref="AM25:AN25"/>
    <mergeCell ref="AM26:AN26"/>
    <mergeCell ref="AM30:AN30"/>
    <mergeCell ref="AT4:AW4"/>
    <mergeCell ref="AM16:AN16"/>
    <mergeCell ref="AM20:AN20"/>
    <mergeCell ref="AM21:AN21"/>
    <mergeCell ref="AM6:AN6"/>
    <mergeCell ref="AM7:AN7"/>
    <mergeCell ref="AM12:AN12"/>
    <mergeCell ref="AM15:AN15"/>
    <mergeCell ref="A24:B24"/>
    <mergeCell ref="A33:B33"/>
    <mergeCell ref="AP4:AS4"/>
    <mergeCell ref="AM33:AN33"/>
    <mergeCell ref="A31:B31"/>
    <mergeCell ref="A25:B25"/>
    <mergeCell ref="A26:B26"/>
    <mergeCell ref="A30:B30"/>
    <mergeCell ref="T30:U30"/>
    <mergeCell ref="T15:U15"/>
    <mergeCell ref="A15:B15"/>
    <mergeCell ref="A16:B16"/>
    <mergeCell ref="A20:B20"/>
    <mergeCell ref="A21:B21"/>
    <mergeCell ref="T16:U16"/>
    <mergeCell ref="T20:U20"/>
    <mergeCell ref="AI4:AL4"/>
    <mergeCell ref="AE4:AH4"/>
    <mergeCell ref="AA4:AD4"/>
    <mergeCell ref="T31:U31"/>
    <mergeCell ref="T32:U32"/>
    <mergeCell ref="T25:U25"/>
    <mergeCell ref="T26:U26"/>
    <mergeCell ref="T21:U21"/>
    <mergeCell ref="T24:U24"/>
    <mergeCell ref="A6:B6"/>
    <mergeCell ref="A7:B7"/>
    <mergeCell ref="A12:B12"/>
    <mergeCell ref="T6:U6"/>
    <mergeCell ref="T7:U7"/>
    <mergeCell ref="T12:U12"/>
    <mergeCell ref="L4:O4"/>
    <mergeCell ref="W4:Z4"/>
    <mergeCell ref="D4:G4"/>
    <mergeCell ref="H4:K4"/>
    <mergeCell ref="P4:S4"/>
    <mergeCell ref="BF32:BG32"/>
    <mergeCell ref="BF33:BG33"/>
    <mergeCell ref="BF35:BG35"/>
    <mergeCell ref="BF36:BG36"/>
    <mergeCell ref="A34:B34"/>
    <mergeCell ref="T34:U34"/>
    <mergeCell ref="AM32:AN32"/>
    <mergeCell ref="T33:U33"/>
    <mergeCell ref="A32:B32"/>
    <mergeCell ref="AM34:AN34"/>
    <mergeCell ref="BF34:BG34"/>
    <mergeCell ref="BF37:BG37"/>
    <mergeCell ref="A37:B37"/>
    <mergeCell ref="A35:B35"/>
    <mergeCell ref="A36:B36"/>
    <mergeCell ref="AM35:AN35"/>
    <mergeCell ref="AM36:AN36"/>
    <mergeCell ref="AM37:AN37"/>
    <mergeCell ref="T35:U35"/>
    <mergeCell ref="T36:U36"/>
    <mergeCell ref="T37:U37"/>
  </mergeCells>
  <phoneticPr fontId="8"/>
  <printOptions horizontalCentered="1" gridLinesSet="0"/>
  <pageMargins left="0.47244094488188981" right="0.47244094488188981" top="0.74803149606299213" bottom="0.70866141732283472" header="0.51181102362204722" footer="0.51181102362204722"/>
  <pageSetup paperSize="9" scale="75" firstPageNumber="206" fitToWidth="0" fitToHeight="0" pageOrder="overThenDown" orientation="portrait" blackAndWhite="1" useFirstPageNumber="1" r:id="rId1"/>
  <headerFooter scaleWithDoc="0" alignWithMargins="0">
    <oddFooter>&amp;C&amp;"游明朝,標準"&amp;P</oddFooter>
  </headerFooter>
  <rowBreaks count="1" manualBreakCount="1">
    <brk id="37" max="67" man="1"/>
  </rowBreaks>
  <colBreaks count="6" manualBreakCount="6">
    <brk id="11" max="36" man="1"/>
    <brk id="19" max="36" man="1"/>
    <brk id="30" max="36" man="1"/>
    <brk id="38" max="36" man="1"/>
    <brk id="49" max="36" man="1"/>
    <brk id="5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Q99"/>
  <sheetViews>
    <sheetView view="pageBreakPreview" zoomScale="70" zoomScaleNormal="75" zoomScaleSheetLayoutView="70" workbookViewId="0">
      <selection activeCell="A23" sqref="A1:XFD1048576"/>
    </sheetView>
  </sheetViews>
  <sheetFormatPr defaultColWidth="13" defaultRowHeight="23.1" customHeight="1"/>
  <cols>
    <col min="1" max="1" width="4.85546875" style="166" customWidth="1"/>
    <col min="2" max="2" width="11.5703125" style="166" customWidth="1"/>
    <col min="3" max="3" width="0.85546875" style="166" customWidth="1"/>
    <col min="4" max="4" width="17.140625" style="229" customWidth="1"/>
    <col min="5" max="5" width="17.140625" style="166" customWidth="1"/>
    <col min="6" max="7" width="10.28515625" style="166" customWidth="1"/>
    <col min="8" max="8" width="17.140625" style="229" customWidth="1"/>
    <col min="9" max="9" width="17" style="166" customWidth="1"/>
    <col min="10" max="11" width="10.28515625" style="166" customWidth="1"/>
    <col min="12" max="13" width="20.140625" style="166" customWidth="1"/>
    <col min="14" max="15" width="11" style="166" customWidth="1"/>
    <col min="16" max="17" width="20.140625" style="166" customWidth="1"/>
    <col min="18" max="19" width="11" style="166" customWidth="1"/>
    <col min="20" max="20" width="4.85546875" style="166" customWidth="1"/>
    <col min="21" max="21" width="11.5703125" style="166" customWidth="1"/>
    <col min="22" max="22" width="0.85546875" style="166" customWidth="1"/>
    <col min="23" max="23" width="17.140625" style="229" customWidth="1"/>
    <col min="24" max="24" width="17.140625" style="166" customWidth="1"/>
    <col min="25" max="26" width="10.28515625" style="166" customWidth="1"/>
    <col min="27" max="27" width="17.140625" style="229" customWidth="1"/>
    <col min="28" max="28" width="17.140625" style="166" customWidth="1"/>
    <col min="29" max="30" width="10.28515625" style="166" customWidth="1"/>
    <col min="31" max="31" width="20.140625" style="229" customWidth="1"/>
    <col min="32" max="32" width="20.140625" style="166" customWidth="1"/>
    <col min="33" max="34" width="11" style="166" customWidth="1"/>
    <col min="35" max="36" width="20.140625" style="166" customWidth="1"/>
    <col min="37" max="38" width="11" style="166" customWidth="1"/>
    <col min="39" max="39" width="4.85546875" style="166" customWidth="1"/>
    <col min="40" max="40" width="11.5703125" style="166" customWidth="1"/>
    <col min="41" max="41" width="0.85546875" style="166" customWidth="1"/>
    <col min="42" max="43" width="17.140625" style="166" customWidth="1"/>
    <col min="44" max="45" width="10.28515625" style="166" customWidth="1"/>
    <col min="46" max="47" width="17.140625" style="166" customWidth="1"/>
    <col min="48" max="49" width="10.28515625" style="166" customWidth="1"/>
    <col min="50" max="51" width="20.140625" style="166" customWidth="1"/>
    <col min="52" max="53" width="11" style="166" customWidth="1"/>
    <col min="54" max="55" width="20.140625" style="166" customWidth="1"/>
    <col min="56" max="57" width="11" style="166" customWidth="1"/>
    <col min="58" max="58" width="4.85546875" style="166" customWidth="1"/>
    <col min="59" max="59" width="11.5703125" style="166" customWidth="1"/>
    <col min="60" max="60" width="0.85546875" style="166" customWidth="1"/>
    <col min="61" max="62" width="17.140625" style="166" customWidth="1"/>
    <col min="63" max="64" width="10.28515625" style="166" customWidth="1"/>
    <col min="65" max="66" width="17.140625" style="166" customWidth="1"/>
    <col min="67" max="68" width="10.28515625" style="166" customWidth="1"/>
    <col min="69" max="69" width="13" style="230"/>
    <col min="70" max="16384" width="13" style="166"/>
  </cols>
  <sheetData>
    <row r="1" spans="1:69" ht="23.25" customHeight="1">
      <c r="A1" s="163"/>
      <c r="B1" s="164"/>
      <c r="C1" s="165"/>
      <c r="K1" s="230"/>
      <c r="S1" s="230"/>
    </row>
    <row r="2" spans="1:69" s="168" customFormat="1" ht="23.25" customHeight="1">
      <c r="A2" s="167" t="s">
        <v>227</v>
      </c>
      <c r="B2" s="167"/>
      <c r="D2" s="16"/>
      <c r="H2" s="16"/>
      <c r="K2" s="209"/>
      <c r="S2" s="209"/>
      <c r="T2" s="167" t="str">
        <f>A2</f>
        <v>　(1)　令和４年度市税決算額</v>
      </c>
      <c r="U2" s="167"/>
      <c r="W2" s="16"/>
      <c r="AA2" s="16"/>
      <c r="AE2" s="9"/>
      <c r="AL2" s="209"/>
      <c r="AM2" s="167" t="str">
        <f>T2</f>
        <v>　(1)　令和４年度市税決算額</v>
      </c>
      <c r="AN2" s="167"/>
      <c r="AW2" s="209"/>
      <c r="AX2" s="209"/>
      <c r="AZ2" s="231"/>
      <c r="BE2" s="209"/>
      <c r="BF2" s="167" t="str">
        <f>T2</f>
        <v>　(1)　令和４年度市税決算額</v>
      </c>
      <c r="BG2" s="167"/>
      <c r="BP2" s="209"/>
      <c r="BQ2" s="209"/>
    </row>
    <row r="3" spans="1:69" s="168" customFormat="1" ht="26.25" customHeight="1" thickBot="1">
      <c r="A3" s="167" t="s">
        <v>54</v>
      </c>
      <c r="B3" s="167"/>
      <c r="D3" s="16"/>
      <c r="H3" s="16"/>
      <c r="K3" s="209"/>
      <c r="S3" s="232" t="s">
        <v>45</v>
      </c>
      <c r="T3" s="167" t="str">
        <f>$A$3&amp;"(つづき)"</f>
        <v>　　イ. 現年課税分(つづき)</v>
      </c>
      <c r="U3" s="167"/>
      <c r="W3" s="16"/>
      <c r="AA3" s="16"/>
      <c r="AD3" s="209"/>
      <c r="AE3" s="16"/>
      <c r="AL3" s="232" t="s">
        <v>45</v>
      </c>
      <c r="AM3" s="167" t="str">
        <f>T3</f>
        <v>　　イ. 現年課税分(つづき)</v>
      </c>
      <c r="AN3" s="167"/>
      <c r="AW3" s="232"/>
      <c r="BE3" s="232" t="s">
        <v>45</v>
      </c>
      <c r="BF3" s="167" t="str">
        <f>T3</f>
        <v>　　イ. 現年課税分(つづき)</v>
      </c>
      <c r="BG3" s="167"/>
      <c r="BP3" s="232" t="s">
        <v>45</v>
      </c>
      <c r="BQ3" s="209"/>
    </row>
    <row r="4" spans="1:69" s="15" customFormat="1" ht="26.25" customHeight="1">
      <c r="A4" s="5"/>
      <c r="B4" s="5"/>
      <c r="C4" s="4"/>
      <c r="D4" s="173" t="s">
        <v>57</v>
      </c>
      <c r="E4" s="174"/>
      <c r="F4" s="174"/>
      <c r="G4" s="174"/>
      <c r="H4" s="173" t="s">
        <v>55</v>
      </c>
      <c r="I4" s="174"/>
      <c r="J4" s="174"/>
      <c r="K4" s="174"/>
      <c r="L4" s="174" t="s">
        <v>58</v>
      </c>
      <c r="M4" s="174"/>
      <c r="N4" s="174"/>
      <c r="O4" s="175"/>
      <c r="P4" s="173" t="s">
        <v>59</v>
      </c>
      <c r="Q4" s="174"/>
      <c r="R4" s="174"/>
      <c r="S4" s="174"/>
      <c r="T4" s="130"/>
      <c r="U4" s="130"/>
      <c r="V4" s="131"/>
      <c r="W4" s="173" t="s">
        <v>60</v>
      </c>
      <c r="X4" s="174"/>
      <c r="Y4" s="174"/>
      <c r="Z4" s="174"/>
      <c r="AA4" s="173" t="s">
        <v>61</v>
      </c>
      <c r="AB4" s="174"/>
      <c r="AC4" s="174"/>
      <c r="AD4" s="174"/>
      <c r="AE4" s="174" t="s">
        <v>62</v>
      </c>
      <c r="AF4" s="174"/>
      <c r="AG4" s="174"/>
      <c r="AH4" s="175"/>
      <c r="AI4" s="173" t="s">
        <v>63</v>
      </c>
      <c r="AJ4" s="174"/>
      <c r="AK4" s="174"/>
      <c r="AL4" s="174"/>
      <c r="AM4" s="130"/>
      <c r="AN4" s="130"/>
      <c r="AO4" s="131"/>
      <c r="AP4" s="173" t="s">
        <v>64</v>
      </c>
      <c r="AQ4" s="174"/>
      <c r="AR4" s="174"/>
      <c r="AS4" s="174"/>
      <c r="AT4" s="173" t="s">
        <v>65</v>
      </c>
      <c r="AU4" s="174"/>
      <c r="AV4" s="174"/>
      <c r="AW4" s="174"/>
      <c r="AX4" s="174" t="s">
        <v>66</v>
      </c>
      <c r="AY4" s="174"/>
      <c r="AZ4" s="174"/>
      <c r="BA4" s="175"/>
      <c r="BB4" s="173" t="s">
        <v>67</v>
      </c>
      <c r="BC4" s="174"/>
      <c r="BD4" s="174"/>
      <c r="BE4" s="174"/>
      <c r="BF4" s="130"/>
      <c r="BG4" s="130"/>
      <c r="BH4" s="131"/>
      <c r="BI4" s="173" t="s">
        <v>68</v>
      </c>
      <c r="BJ4" s="174"/>
      <c r="BK4" s="174"/>
      <c r="BL4" s="174"/>
      <c r="BM4" s="173" t="s">
        <v>69</v>
      </c>
      <c r="BN4" s="174"/>
      <c r="BO4" s="174"/>
      <c r="BP4" s="174"/>
      <c r="BQ4" s="14"/>
    </row>
    <row r="5" spans="1:69" s="168" customFormat="1" ht="26.25" customHeight="1">
      <c r="A5" s="177"/>
      <c r="B5" s="177"/>
      <c r="C5" s="178"/>
      <c r="D5" s="233" t="s">
        <v>2</v>
      </c>
      <c r="E5" s="234" t="s">
        <v>3</v>
      </c>
      <c r="F5" s="234" t="s">
        <v>4</v>
      </c>
      <c r="G5" s="235" t="s">
        <v>1</v>
      </c>
      <c r="H5" s="233" t="s">
        <v>2</v>
      </c>
      <c r="I5" s="234" t="s">
        <v>3</v>
      </c>
      <c r="J5" s="234" t="s">
        <v>4</v>
      </c>
      <c r="K5" s="181" t="s">
        <v>1</v>
      </c>
      <c r="L5" s="236" t="s">
        <v>2</v>
      </c>
      <c r="M5" s="234" t="s">
        <v>3</v>
      </c>
      <c r="N5" s="234" t="s">
        <v>4</v>
      </c>
      <c r="O5" s="182" t="s">
        <v>1</v>
      </c>
      <c r="P5" s="233" t="s">
        <v>2</v>
      </c>
      <c r="Q5" s="234" t="s">
        <v>3</v>
      </c>
      <c r="R5" s="234" t="s">
        <v>4</v>
      </c>
      <c r="S5" s="234" t="s">
        <v>1</v>
      </c>
      <c r="T5" s="177"/>
      <c r="U5" s="177"/>
      <c r="V5" s="178"/>
      <c r="W5" s="237" t="s">
        <v>2</v>
      </c>
      <c r="X5" s="234" t="s">
        <v>3</v>
      </c>
      <c r="Y5" s="234" t="s">
        <v>4</v>
      </c>
      <c r="Z5" s="234" t="s">
        <v>1</v>
      </c>
      <c r="AA5" s="237" t="s">
        <v>2</v>
      </c>
      <c r="AB5" s="234" t="s">
        <v>3</v>
      </c>
      <c r="AC5" s="234" t="s">
        <v>4</v>
      </c>
      <c r="AD5" s="234" t="s">
        <v>1</v>
      </c>
      <c r="AE5" s="236" t="s">
        <v>2</v>
      </c>
      <c r="AF5" s="234" t="s">
        <v>3</v>
      </c>
      <c r="AG5" s="234" t="s">
        <v>4</v>
      </c>
      <c r="AH5" s="234" t="s">
        <v>1</v>
      </c>
      <c r="AI5" s="238" t="s">
        <v>2</v>
      </c>
      <c r="AJ5" s="234" t="s">
        <v>3</v>
      </c>
      <c r="AK5" s="234" t="s">
        <v>4</v>
      </c>
      <c r="AL5" s="234" t="s">
        <v>1</v>
      </c>
      <c r="AM5" s="177"/>
      <c r="AN5" s="177"/>
      <c r="AO5" s="178"/>
      <c r="AP5" s="238" t="s">
        <v>2</v>
      </c>
      <c r="AQ5" s="234" t="s">
        <v>3</v>
      </c>
      <c r="AR5" s="234" t="s">
        <v>4</v>
      </c>
      <c r="AS5" s="234" t="s">
        <v>1</v>
      </c>
      <c r="AT5" s="239" t="s">
        <v>2</v>
      </c>
      <c r="AU5" s="182" t="s">
        <v>3</v>
      </c>
      <c r="AV5" s="182" t="s">
        <v>4</v>
      </c>
      <c r="AW5" s="181" t="s">
        <v>1</v>
      </c>
      <c r="AX5" s="236" t="s">
        <v>2</v>
      </c>
      <c r="AY5" s="235" t="s">
        <v>3</v>
      </c>
      <c r="AZ5" s="235" t="s">
        <v>4</v>
      </c>
      <c r="BA5" s="234" t="s">
        <v>1</v>
      </c>
      <c r="BB5" s="238" t="s">
        <v>2</v>
      </c>
      <c r="BC5" s="235" t="s">
        <v>3</v>
      </c>
      <c r="BD5" s="235" t="s">
        <v>4</v>
      </c>
      <c r="BE5" s="234" t="s">
        <v>1</v>
      </c>
      <c r="BF5" s="177"/>
      <c r="BG5" s="177"/>
      <c r="BH5" s="178"/>
      <c r="BI5" s="238" t="s">
        <v>2</v>
      </c>
      <c r="BJ5" s="235" t="s">
        <v>3</v>
      </c>
      <c r="BK5" s="235" t="s">
        <v>4</v>
      </c>
      <c r="BL5" s="234" t="s">
        <v>1</v>
      </c>
      <c r="BM5" s="238" t="s">
        <v>2</v>
      </c>
      <c r="BN5" s="234" t="s">
        <v>3</v>
      </c>
      <c r="BO5" s="234" t="s">
        <v>4</v>
      </c>
      <c r="BP5" s="234" t="s">
        <v>1</v>
      </c>
      <c r="BQ5" s="209"/>
    </row>
    <row r="6" spans="1:69" s="194" customFormat="1" ht="28.5" customHeight="1">
      <c r="A6" s="187" t="s">
        <v>6</v>
      </c>
      <c r="B6" s="187"/>
      <c r="C6" s="193"/>
      <c r="D6" s="240">
        <v>114142086</v>
      </c>
      <c r="E6" s="241">
        <v>113182976</v>
      </c>
      <c r="F6" s="190">
        <v>99.159722733646205</v>
      </c>
      <c r="G6" s="191">
        <v>101.89176561264577</v>
      </c>
      <c r="H6" s="7">
        <v>7541108</v>
      </c>
      <c r="I6" s="242">
        <v>7464263</v>
      </c>
      <c r="J6" s="190">
        <v>98.980985287573134</v>
      </c>
      <c r="K6" s="192">
        <v>100.42615029567759</v>
      </c>
      <c r="L6" s="7">
        <v>2553941</v>
      </c>
      <c r="M6" s="242">
        <v>2528989</v>
      </c>
      <c r="N6" s="190">
        <v>99.023000139783974</v>
      </c>
      <c r="O6" s="191">
        <v>100.32008155752661</v>
      </c>
      <c r="P6" s="7">
        <v>6659160</v>
      </c>
      <c r="Q6" s="242">
        <v>6594974</v>
      </c>
      <c r="R6" s="190">
        <v>99.036124676385612</v>
      </c>
      <c r="S6" s="192">
        <v>102.47435761376602</v>
      </c>
      <c r="T6" s="187" t="s">
        <v>6</v>
      </c>
      <c r="U6" s="187"/>
      <c r="V6" s="193"/>
      <c r="W6" s="7">
        <v>2739495</v>
      </c>
      <c r="X6" s="242">
        <v>2710479</v>
      </c>
      <c r="Y6" s="190">
        <v>98.940826685210226</v>
      </c>
      <c r="Z6" s="191">
        <v>98.291481012607733</v>
      </c>
      <c r="AA6" s="7">
        <v>1628651</v>
      </c>
      <c r="AB6" s="242">
        <v>1611123</v>
      </c>
      <c r="AC6" s="190">
        <v>98.923771882373813</v>
      </c>
      <c r="AD6" s="192">
        <v>100.66228351607569</v>
      </c>
      <c r="AE6" s="7">
        <v>5129507</v>
      </c>
      <c r="AF6" s="242">
        <v>5081880</v>
      </c>
      <c r="AG6" s="190">
        <v>99.071509211314066</v>
      </c>
      <c r="AH6" s="191">
        <v>101.28555167947249</v>
      </c>
      <c r="AI6" s="7">
        <v>1284591</v>
      </c>
      <c r="AJ6" s="242">
        <v>1270795</v>
      </c>
      <c r="AK6" s="190">
        <v>98.92603949428262</v>
      </c>
      <c r="AL6" s="192">
        <v>94.763314491953892</v>
      </c>
      <c r="AM6" s="187" t="s">
        <v>6</v>
      </c>
      <c r="AN6" s="187"/>
      <c r="AO6" s="193"/>
      <c r="AP6" s="7">
        <v>3667283</v>
      </c>
      <c r="AQ6" s="242">
        <v>3632495</v>
      </c>
      <c r="AR6" s="190">
        <v>99.051395815376125</v>
      </c>
      <c r="AS6" s="191">
        <v>102.03623309517825</v>
      </c>
      <c r="AT6" s="7">
        <v>2789665</v>
      </c>
      <c r="AU6" s="242">
        <v>2766937</v>
      </c>
      <c r="AV6" s="190">
        <v>99.185278519105339</v>
      </c>
      <c r="AW6" s="192">
        <v>110.70117005039077</v>
      </c>
      <c r="AX6" s="7">
        <v>3166957</v>
      </c>
      <c r="AY6" s="242">
        <v>3131470</v>
      </c>
      <c r="AZ6" s="190">
        <v>98.879460630504298</v>
      </c>
      <c r="BA6" s="191">
        <v>98.413922584286681</v>
      </c>
      <c r="BB6" s="7">
        <v>2593609</v>
      </c>
      <c r="BC6" s="242">
        <v>2573609</v>
      </c>
      <c r="BD6" s="190">
        <v>99.228873743112402</v>
      </c>
      <c r="BE6" s="192">
        <v>98.35898227702387</v>
      </c>
      <c r="BF6" s="187" t="s">
        <v>6</v>
      </c>
      <c r="BG6" s="187"/>
      <c r="BH6" s="193"/>
      <c r="BI6" s="7">
        <v>1821057</v>
      </c>
      <c r="BJ6" s="242">
        <v>1799780</v>
      </c>
      <c r="BK6" s="190">
        <v>98.83161262936855</v>
      </c>
      <c r="BL6" s="191">
        <v>100.44917431848066</v>
      </c>
      <c r="BM6" s="7">
        <v>3359028</v>
      </c>
      <c r="BN6" s="242">
        <v>3343527</v>
      </c>
      <c r="BO6" s="190">
        <v>99.538527216802009</v>
      </c>
      <c r="BP6" s="192">
        <v>102.31664934116689</v>
      </c>
      <c r="BQ6" s="243"/>
    </row>
    <row r="7" spans="1:69" s="194" customFormat="1" ht="28.5" customHeight="1">
      <c r="A7" s="195" t="s">
        <v>7</v>
      </c>
      <c r="B7" s="195"/>
      <c r="C7" s="193"/>
      <c r="D7" s="240">
        <v>92872544</v>
      </c>
      <c r="E7" s="241">
        <v>91952528</v>
      </c>
      <c r="F7" s="190">
        <v>99.009377841528718</v>
      </c>
      <c r="G7" s="196">
        <v>101.8109561919555</v>
      </c>
      <c r="H7" s="7">
        <v>6193958</v>
      </c>
      <c r="I7" s="242">
        <v>6125143</v>
      </c>
      <c r="J7" s="190">
        <v>98.888997955749787</v>
      </c>
      <c r="K7" s="197">
        <v>98.167602242175818</v>
      </c>
      <c r="L7" s="7">
        <v>2289432</v>
      </c>
      <c r="M7" s="242">
        <v>2264209</v>
      </c>
      <c r="N7" s="190">
        <v>98.898285688327931</v>
      </c>
      <c r="O7" s="196">
        <v>100.79825382254558</v>
      </c>
      <c r="P7" s="7">
        <v>5603719</v>
      </c>
      <c r="Q7" s="242">
        <v>5539341</v>
      </c>
      <c r="R7" s="190">
        <v>98.851155812773627</v>
      </c>
      <c r="S7" s="197">
        <v>101.80224270924687</v>
      </c>
      <c r="T7" s="195" t="s">
        <v>7</v>
      </c>
      <c r="U7" s="195"/>
      <c r="V7" s="193"/>
      <c r="W7" s="7">
        <v>2400949</v>
      </c>
      <c r="X7" s="242">
        <v>2373240</v>
      </c>
      <c r="Y7" s="190">
        <v>98.845914677904446</v>
      </c>
      <c r="Z7" s="196">
        <v>98.181123164513068</v>
      </c>
      <c r="AA7" s="7">
        <v>1321635</v>
      </c>
      <c r="AB7" s="242">
        <v>1304973</v>
      </c>
      <c r="AC7" s="190">
        <v>98.739288835419771</v>
      </c>
      <c r="AD7" s="197">
        <v>100.78638174037353</v>
      </c>
      <c r="AE7" s="7">
        <v>4411133</v>
      </c>
      <c r="AF7" s="242">
        <v>4365347</v>
      </c>
      <c r="AG7" s="190">
        <v>98.962035377305554</v>
      </c>
      <c r="AH7" s="196">
        <v>100.89182205622681</v>
      </c>
      <c r="AI7" s="7">
        <v>1087542</v>
      </c>
      <c r="AJ7" s="242">
        <v>1074127</v>
      </c>
      <c r="AK7" s="190">
        <v>98.766484420831574</v>
      </c>
      <c r="AL7" s="197">
        <v>99.355008787346222</v>
      </c>
      <c r="AM7" s="195" t="s">
        <v>7</v>
      </c>
      <c r="AN7" s="195"/>
      <c r="AO7" s="193"/>
      <c r="AP7" s="7">
        <v>3277511</v>
      </c>
      <c r="AQ7" s="242">
        <v>3242483</v>
      </c>
      <c r="AR7" s="190">
        <v>98.931262168151378</v>
      </c>
      <c r="AS7" s="196">
        <v>101.69050172804195</v>
      </c>
      <c r="AT7" s="7">
        <v>2188055</v>
      </c>
      <c r="AU7" s="242">
        <v>2166402</v>
      </c>
      <c r="AV7" s="190">
        <v>99.010399647175234</v>
      </c>
      <c r="AW7" s="197">
        <v>102.67483236680815</v>
      </c>
      <c r="AX7" s="7">
        <v>2782011</v>
      </c>
      <c r="AY7" s="242">
        <v>2747999</v>
      </c>
      <c r="AZ7" s="190">
        <v>98.777431146030693</v>
      </c>
      <c r="BA7" s="196">
        <v>98.122881457303862</v>
      </c>
      <c r="BB7" s="7">
        <v>2262013</v>
      </c>
      <c r="BC7" s="242">
        <v>2243270</v>
      </c>
      <c r="BD7" s="190">
        <v>99.171401755869653</v>
      </c>
      <c r="BE7" s="197">
        <v>97.920562501855159</v>
      </c>
      <c r="BF7" s="195" t="s">
        <v>7</v>
      </c>
      <c r="BG7" s="195"/>
      <c r="BH7" s="193"/>
      <c r="BI7" s="7">
        <v>1665291</v>
      </c>
      <c r="BJ7" s="242">
        <v>1644507</v>
      </c>
      <c r="BK7" s="190">
        <v>98.751929842892324</v>
      </c>
      <c r="BL7" s="196">
        <v>99.750276594299251</v>
      </c>
      <c r="BM7" s="7">
        <v>3040914</v>
      </c>
      <c r="BN7" s="242">
        <v>3026200</v>
      </c>
      <c r="BO7" s="190">
        <v>99.51613232074304</v>
      </c>
      <c r="BP7" s="197">
        <v>102.46131291465564</v>
      </c>
      <c r="BQ7" s="243"/>
    </row>
    <row r="8" spans="1:69" s="168" customFormat="1" ht="28.5" customHeight="1">
      <c r="A8" s="198" t="s">
        <v>8</v>
      </c>
      <c r="B8" s="198" t="s">
        <v>9</v>
      </c>
      <c r="C8" s="199"/>
      <c r="D8" s="17">
        <v>1943570</v>
      </c>
      <c r="E8" s="17">
        <v>1923886</v>
      </c>
      <c r="F8" s="200">
        <v>98.98722454040761</v>
      </c>
      <c r="G8" s="201">
        <v>100.67509687412513</v>
      </c>
      <c r="H8" s="17">
        <v>229553</v>
      </c>
      <c r="I8" s="17">
        <v>227003</v>
      </c>
      <c r="J8" s="200">
        <v>98.889145426110744</v>
      </c>
      <c r="K8" s="202">
        <v>95.291727360118202</v>
      </c>
      <c r="L8" s="17">
        <v>90620</v>
      </c>
      <c r="M8" s="17">
        <v>89621</v>
      </c>
      <c r="N8" s="200">
        <v>98.897594350033103</v>
      </c>
      <c r="O8" s="201">
        <v>99.855154817216516</v>
      </c>
      <c r="P8" s="17">
        <v>218808</v>
      </c>
      <c r="Q8" s="9">
        <v>216294</v>
      </c>
      <c r="R8" s="200">
        <v>98.851047493693102</v>
      </c>
      <c r="S8" s="202">
        <v>99.234728989456883</v>
      </c>
      <c r="T8" s="198" t="s">
        <v>8</v>
      </c>
      <c r="U8" s="198" t="s">
        <v>9</v>
      </c>
      <c r="V8" s="199"/>
      <c r="W8" s="17">
        <v>102753</v>
      </c>
      <c r="X8" s="17">
        <v>101568</v>
      </c>
      <c r="Y8" s="200">
        <v>98.846749000029206</v>
      </c>
      <c r="Z8" s="201">
        <v>98.15609416676331</v>
      </c>
      <c r="AA8" s="17">
        <v>54887</v>
      </c>
      <c r="AB8" s="17">
        <v>54195</v>
      </c>
      <c r="AC8" s="200">
        <v>98.7392278681655</v>
      </c>
      <c r="AD8" s="202">
        <v>97.966377440347074</v>
      </c>
      <c r="AE8" s="17">
        <v>141508</v>
      </c>
      <c r="AF8" s="17">
        <v>140039</v>
      </c>
      <c r="AG8" s="200">
        <v>98.96189614721429</v>
      </c>
      <c r="AH8" s="201">
        <v>100.42597439850837</v>
      </c>
      <c r="AI8" s="17">
        <v>46336</v>
      </c>
      <c r="AJ8" s="17">
        <v>45763</v>
      </c>
      <c r="AK8" s="200">
        <v>98.763380524861873</v>
      </c>
      <c r="AL8" s="202">
        <v>98.252356313201801</v>
      </c>
      <c r="AM8" s="198" t="s">
        <v>8</v>
      </c>
      <c r="AN8" s="198" t="s">
        <v>9</v>
      </c>
      <c r="AO8" s="199"/>
      <c r="AP8" s="17">
        <v>111567</v>
      </c>
      <c r="AQ8" s="17">
        <v>110375</v>
      </c>
      <c r="AR8" s="200">
        <v>98.93158371202955</v>
      </c>
      <c r="AS8" s="201">
        <v>99.800173604831997</v>
      </c>
      <c r="AT8" s="17">
        <v>77455</v>
      </c>
      <c r="AU8" s="17">
        <v>75578</v>
      </c>
      <c r="AV8" s="200">
        <v>97.576657413982318</v>
      </c>
      <c r="AW8" s="202">
        <v>100.99015193019495</v>
      </c>
      <c r="AX8" s="17">
        <v>113057</v>
      </c>
      <c r="AY8" s="17">
        <v>111675</v>
      </c>
      <c r="AZ8" s="200">
        <v>98.777607755380032</v>
      </c>
      <c r="BA8" s="201">
        <v>85.568811346343935</v>
      </c>
      <c r="BB8" s="17">
        <v>95313</v>
      </c>
      <c r="BC8" s="17">
        <v>94442</v>
      </c>
      <c r="BD8" s="200">
        <v>99.086168728295192</v>
      </c>
      <c r="BE8" s="202">
        <v>96.319262424656557</v>
      </c>
      <c r="BF8" s="198" t="s">
        <v>8</v>
      </c>
      <c r="BG8" s="198" t="s">
        <v>9</v>
      </c>
      <c r="BH8" s="199"/>
      <c r="BI8" s="17">
        <v>68474</v>
      </c>
      <c r="BJ8" s="17">
        <v>67620</v>
      </c>
      <c r="BK8" s="200">
        <v>98.75281128603558</v>
      </c>
      <c r="BL8" s="201">
        <v>99.151013944485982</v>
      </c>
      <c r="BM8" s="17">
        <v>94113</v>
      </c>
      <c r="BN8" s="17">
        <v>93658</v>
      </c>
      <c r="BO8" s="200">
        <v>99.516538629094811</v>
      </c>
      <c r="BP8" s="202">
        <v>101.13162725407622</v>
      </c>
      <c r="BQ8" s="209"/>
    </row>
    <row r="9" spans="1:69" s="168" customFormat="1" ht="28.5" customHeight="1">
      <c r="A9" s="198" t="s">
        <v>10</v>
      </c>
      <c r="B9" s="198" t="s">
        <v>11</v>
      </c>
      <c r="C9" s="199"/>
      <c r="D9" s="17">
        <v>90928974</v>
      </c>
      <c r="E9" s="17">
        <v>90028642</v>
      </c>
      <c r="F9" s="200">
        <v>99.009851359369776</v>
      </c>
      <c r="G9" s="201">
        <v>101.83550895441498</v>
      </c>
      <c r="H9" s="17">
        <v>5964405</v>
      </c>
      <c r="I9" s="17">
        <v>5898140</v>
      </c>
      <c r="J9" s="200">
        <v>98.888992280034643</v>
      </c>
      <c r="K9" s="202">
        <v>98.281759684972613</v>
      </c>
      <c r="L9" s="17">
        <v>2198812</v>
      </c>
      <c r="M9" s="17">
        <v>2174588</v>
      </c>
      <c r="N9" s="200">
        <v>98.898314180566587</v>
      </c>
      <c r="O9" s="201">
        <v>100.83750400528257</v>
      </c>
      <c r="P9" s="17">
        <v>5384911</v>
      </c>
      <c r="Q9" s="9">
        <v>5323047</v>
      </c>
      <c r="R9" s="200">
        <v>98.851160214161382</v>
      </c>
      <c r="S9" s="202">
        <v>101.9093816684197</v>
      </c>
      <c r="T9" s="198" t="s">
        <v>10</v>
      </c>
      <c r="U9" s="198" t="s">
        <v>11</v>
      </c>
      <c r="V9" s="199"/>
      <c r="W9" s="17">
        <v>2298196</v>
      </c>
      <c r="X9" s="17">
        <v>2271672</v>
      </c>
      <c r="Y9" s="200">
        <v>98.845877375123791</v>
      </c>
      <c r="Z9" s="201">
        <v>98.182242526137458</v>
      </c>
      <c r="AA9" s="17">
        <v>1266748</v>
      </c>
      <c r="AB9" s="17">
        <v>1250778</v>
      </c>
      <c r="AC9" s="200">
        <v>98.739291477073579</v>
      </c>
      <c r="AD9" s="202">
        <v>100.91224401377686</v>
      </c>
      <c r="AE9" s="17">
        <v>4269625</v>
      </c>
      <c r="AF9" s="17">
        <v>4225308</v>
      </c>
      <c r="AG9" s="200">
        <v>98.96203999180257</v>
      </c>
      <c r="AH9" s="201">
        <v>100.90733560766267</v>
      </c>
      <c r="AI9" s="17">
        <v>1041206</v>
      </c>
      <c r="AJ9" s="17">
        <v>1028364</v>
      </c>
      <c r="AK9" s="200">
        <v>98.766622551157027</v>
      </c>
      <c r="AL9" s="202">
        <v>99.404653158992119</v>
      </c>
      <c r="AM9" s="198" t="s">
        <v>10</v>
      </c>
      <c r="AN9" s="198" t="s">
        <v>11</v>
      </c>
      <c r="AO9" s="199"/>
      <c r="AP9" s="17">
        <v>3165944</v>
      </c>
      <c r="AQ9" s="17">
        <v>3132108</v>
      </c>
      <c r="AR9" s="200">
        <v>98.931250837033119</v>
      </c>
      <c r="AS9" s="201">
        <v>101.75842369550978</v>
      </c>
      <c r="AT9" s="17">
        <v>2110600</v>
      </c>
      <c r="AU9" s="17">
        <v>2090824</v>
      </c>
      <c r="AV9" s="200">
        <v>99.063015256325215</v>
      </c>
      <c r="AW9" s="202">
        <v>102.73678252020635</v>
      </c>
      <c r="AX9" s="17">
        <v>2668954</v>
      </c>
      <c r="AY9" s="17">
        <v>2636324</v>
      </c>
      <c r="AZ9" s="200">
        <v>98.777423664851469</v>
      </c>
      <c r="BA9" s="201">
        <v>98.736507793832345</v>
      </c>
      <c r="BB9" s="17">
        <v>2166700</v>
      </c>
      <c r="BC9" s="17">
        <v>2148828</v>
      </c>
      <c r="BD9" s="200">
        <v>99.175151151520751</v>
      </c>
      <c r="BE9" s="202">
        <v>97.992162735645778</v>
      </c>
      <c r="BF9" s="198" t="s">
        <v>10</v>
      </c>
      <c r="BG9" s="198" t="s">
        <v>11</v>
      </c>
      <c r="BH9" s="199"/>
      <c r="BI9" s="17">
        <v>1596817</v>
      </c>
      <c r="BJ9" s="17">
        <v>1576887</v>
      </c>
      <c r="BK9" s="200">
        <v>98.751892045237497</v>
      </c>
      <c r="BL9" s="201">
        <v>99.776136165904745</v>
      </c>
      <c r="BM9" s="17">
        <v>2946801</v>
      </c>
      <c r="BN9" s="17">
        <v>2932542</v>
      </c>
      <c r="BO9" s="200">
        <v>99.516119344333049</v>
      </c>
      <c r="BP9" s="202">
        <v>102.5043561542804</v>
      </c>
      <c r="BQ9" s="209"/>
    </row>
    <row r="10" spans="1:69" s="168" customFormat="1" ht="28.5" customHeight="1">
      <c r="A10" s="198" t="s">
        <v>12</v>
      </c>
      <c r="B10" s="198" t="s">
        <v>13</v>
      </c>
      <c r="C10" s="199"/>
      <c r="D10" s="17">
        <v>17795040</v>
      </c>
      <c r="E10" s="17">
        <v>17059441</v>
      </c>
      <c r="F10" s="200">
        <v>95.866269477337511</v>
      </c>
      <c r="G10" s="201">
        <v>106.67557076270717</v>
      </c>
      <c r="H10" s="17">
        <v>1523570</v>
      </c>
      <c r="I10" s="17">
        <v>1498369</v>
      </c>
      <c r="J10" s="200">
        <v>98.345924374987689</v>
      </c>
      <c r="K10" s="202">
        <v>102.30896389546844</v>
      </c>
      <c r="L10" s="17">
        <v>389989</v>
      </c>
      <c r="M10" s="17">
        <v>385692</v>
      </c>
      <c r="N10" s="200">
        <v>98.898174051062981</v>
      </c>
      <c r="O10" s="201">
        <v>100.47411637212404</v>
      </c>
      <c r="P10" s="17">
        <v>0</v>
      </c>
      <c r="Q10" s="244">
        <v>0</v>
      </c>
      <c r="R10" s="204" t="s">
        <v>5</v>
      </c>
      <c r="S10" s="22" t="s">
        <v>5</v>
      </c>
      <c r="T10" s="198" t="s">
        <v>12</v>
      </c>
      <c r="U10" s="198" t="s">
        <v>13</v>
      </c>
      <c r="V10" s="199"/>
      <c r="W10" s="17">
        <v>545670</v>
      </c>
      <c r="X10" s="17">
        <v>521609</v>
      </c>
      <c r="Y10" s="200">
        <v>95.590558396100207</v>
      </c>
      <c r="Z10" s="201">
        <v>98.506005438888039</v>
      </c>
      <c r="AA10" s="17">
        <v>306112</v>
      </c>
      <c r="AB10" s="17">
        <v>291076</v>
      </c>
      <c r="AC10" s="200">
        <v>95.088072339535856</v>
      </c>
      <c r="AD10" s="202">
        <v>102.9996567574549</v>
      </c>
      <c r="AE10" s="17">
        <v>762996</v>
      </c>
      <c r="AF10" s="17">
        <v>725411</v>
      </c>
      <c r="AG10" s="200">
        <v>95.074023979155854</v>
      </c>
      <c r="AH10" s="201">
        <v>106.37725960262377</v>
      </c>
      <c r="AI10" s="17">
        <v>0</v>
      </c>
      <c r="AJ10" s="17">
        <v>0</v>
      </c>
      <c r="AK10" s="204" t="s">
        <v>5</v>
      </c>
      <c r="AL10" s="22" t="s">
        <v>5</v>
      </c>
      <c r="AM10" s="198" t="s">
        <v>12</v>
      </c>
      <c r="AN10" s="198" t="s">
        <v>13</v>
      </c>
      <c r="AO10" s="199"/>
      <c r="AP10" s="17">
        <v>606571</v>
      </c>
      <c r="AQ10" s="17">
        <v>576598</v>
      </c>
      <c r="AR10" s="200">
        <v>95.058616386210346</v>
      </c>
      <c r="AS10" s="201">
        <v>105.14838629674341</v>
      </c>
      <c r="AT10" s="17">
        <v>354513</v>
      </c>
      <c r="AU10" s="17">
        <v>337300</v>
      </c>
      <c r="AV10" s="200">
        <v>95.144606826830042</v>
      </c>
      <c r="AW10" s="202">
        <v>108.95019558062089</v>
      </c>
      <c r="AX10" s="17">
        <v>512779</v>
      </c>
      <c r="AY10" s="17">
        <v>482586</v>
      </c>
      <c r="AZ10" s="200">
        <v>94.111888357362531</v>
      </c>
      <c r="BA10" s="201">
        <v>90.026135572921234</v>
      </c>
      <c r="BB10" s="17">
        <v>410161</v>
      </c>
      <c r="BC10" s="17">
        <v>406737</v>
      </c>
      <c r="BD10" s="200">
        <v>99.165205858187406</v>
      </c>
      <c r="BE10" s="202">
        <v>97.255013545599539</v>
      </c>
      <c r="BF10" s="198" t="s">
        <v>12</v>
      </c>
      <c r="BG10" s="198" t="s">
        <v>13</v>
      </c>
      <c r="BH10" s="199"/>
      <c r="BI10" s="17">
        <v>309524</v>
      </c>
      <c r="BJ10" s="17">
        <v>290751</v>
      </c>
      <c r="BK10" s="200">
        <v>93.934880655458059</v>
      </c>
      <c r="BL10" s="201">
        <v>96.06553910506544</v>
      </c>
      <c r="BM10" s="17">
        <v>391869</v>
      </c>
      <c r="BN10" s="17">
        <v>379598</v>
      </c>
      <c r="BO10" s="200">
        <v>96.868596393182415</v>
      </c>
      <c r="BP10" s="202">
        <v>108.49625005716376</v>
      </c>
      <c r="BQ10" s="209"/>
    </row>
    <row r="11" spans="1:69" s="168" customFormat="1" ht="28.5" customHeight="1">
      <c r="A11" s="198" t="s">
        <v>14</v>
      </c>
      <c r="B11" s="198" t="s">
        <v>15</v>
      </c>
      <c r="C11" s="199"/>
      <c r="D11" s="17">
        <v>75077504</v>
      </c>
      <c r="E11" s="16">
        <v>74893087</v>
      </c>
      <c r="F11" s="200">
        <v>99.754364503114019</v>
      </c>
      <c r="G11" s="201">
        <v>100.76427812609094</v>
      </c>
      <c r="H11" s="9">
        <v>4670388</v>
      </c>
      <c r="I11" s="16">
        <v>4626774</v>
      </c>
      <c r="J11" s="200">
        <v>99.066158957242962</v>
      </c>
      <c r="K11" s="202">
        <v>96.897373402120493</v>
      </c>
      <c r="L11" s="9">
        <v>1899443</v>
      </c>
      <c r="M11" s="16">
        <v>1878517</v>
      </c>
      <c r="N11" s="200">
        <v>98.898308609418663</v>
      </c>
      <c r="O11" s="201">
        <v>100.86506379382369</v>
      </c>
      <c r="P11" s="17">
        <v>0</v>
      </c>
      <c r="Q11" s="244">
        <v>0</v>
      </c>
      <c r="R11" s="204" t="s">
        <v>5</v>
      </c>
      <c r="S11" s="22" t="s">
        <v>5</v>
      </c>
      <c r="T11" s="198" t="s">
        <v>14</v>
      </c>
      <c r="U11" s="198" t="s">
        <v>15</v>
      </c>
      <c r="V11" s="199"/>
      <c r="W11" s="9">
        <v>1855279</v>
      </c>
      <c r="X11" s="16">
        <v>1851631</v>
      </c>
      <c r="Y11" s="200">
        <v>99.803371891774773</v>
      </c>
      <c r="Z11" s="201">
        <v>98.089989542752349</v>
      </c>
      <c r="AA11" s="9">
        <v>1015523</v>
      </c>
      <c r="AB11" s="16">
        <v>1013897</v>
      </c>
      <c r="AC11" s="200">
        <v>99.839885458034928</v>
      </c>
      <c r="AD11" s="202">
        <v>100.16844630267776</v>
      </c>
      <c r="AE11" s="9">
        <v>3648137</v>
      </c>
      <c r="AF11" s="9">
        <v>3639936</v>
      </c>
      <c r="AG11" s="200">
        <v>99.775200328277151</v>
      </c>
      <c r="AH11" s="201">
        <v>99.865535825058842</v>
      </c>
      <c r="AI11" s="17">
        <v>0</v>
      </c>
      <c r="AJ11" s="17">
        <v>0</v>
      </c>
      <c r="AK11" s="204" t="s">
        <v>5</v>
      </c>
      <c r="AL11" s="22" t="s">
        <v>5</v>
      </c>
      <c r="AM11" s="198" t="s">
        <v>14</v>
      </c>
      <c r="AN11" s="198" t="s">
        <v>15</v>
      </c>
      <c r="AO11" s="199"/>
      <c r="AP11" s="9">
        <v>2670940</v>
      </c>
      <c r="AQ11" s="16">
        <v>2665885</v>
      </c>
      <c r="AR11" s="200">
        <v>99.810740787887411</v>
      </c>
      <c r="AS11" s="201">
        <v>100.97230754779727</v>
      </c>
      <c r="AT11" s="17">
        <v>1833542</v>
      </c>
      <c r="AU11" s="17">
        <v>1829102</v>
      </c>
      <c r="AV11" s="200">
        <v>99.757845743375398</v>
      </c>
      <c r="AW11" s="202">
        <v>101.59572488589865</v>
      </c>
      <c r="AX11" s="9">
        <v>2269232</v>
      </c>
      <c r="AY11" s="16">
        <v>2265413</v>
      </c>
      <c r="AZ11" s="200">
        <v>99.831705176024315</v>
      </c>
      <c r="BA11" s="201">
        <v>100.03952275936867</v>
      </c>
      <c r="BB11" s="9">
        <v>1851852</v>
      </c>
      <c r="BC11" s="16">
        <v>1836533</v>
      </c>
      <c r="BD11" s="200">
        <v>99.172774066178064</v>
      </c>
      <c r="BE11" s="202">
        <v>98.069195612089771</v>
      </c>
      <c r="BF11" s="198" t="s">
        <v>14</v>
      </c>
      <c r="BG11" s="198" t="s">
        <v>15</v>
      </c>
      <c r="BH11" s="199"/>
      <c r="BI11" s="9">
        <v>1355767</v>
      </c>
      <c r="BJ11" s="16">
        <v>1353756</v>
      </c>
      <c r="BK11" s="200">
        <v>99.851670677926222</v>
      </c>
      <c r="BL11" s="201">
        <v>100.57884120315164</v>
      </c>
      <c r="BM11" s="9">
        <v>2649045</v>
      </c>
      <c r="BN11" s="16">
        <v>2646602</v>
      </c>
      <c r="BO11" s="200">
        <v>99.90777808606498</v>
      </c>
      <c r="BP11" s="202">
        <v>101.65034780247446</v>
      </c>
      <c r="BQ11" s="209"/>
    </row>
    <row r="12" spans="1:69" s="194" customFormat="1" ht="28.5" customHeight="1">
      <c r="A12" s="195" t="s">
        <v>16</v>
      </c>
      <c r="B12" s="195"/>
      <c r="C12" s="193"/>
      <c r="D12" s="7">
        <v>21269542</v>
      </c>
      <c r="E12" s="242">
        <v>21230448</v>
      </c>
      <c r="F12" s="190">
        <v>99.816197264614345</v>
      </c>
      <c r="G12" s="196">
        <v>102.24325048658429</v>
      </c>
      <c r="H12" s="7">
        <v>1347150</v>
      </c>
      <c r="I12" s="242">
        <v>1339120</v>
      </c>
      <c r="J12" s="190">
        <v>99.403926808447466</v>
      </c>
      <c r="K12" s="197">
        <v>112.23738888320813</v>
      </c>
      <c r="L12" s="7">
        <v>264509</v>
      </c>
      <c r="M12" s="242">
        <v>264780</v>
      </c>
      <c r="N12" s="190">
        <v>100.10245398077191</v>
      </c>
      <c r="O12" s="196">
        <v>96.409143539589721</v>
      </c>
      <c r="P12" s="7">
        <v>1055441</v>
      </c>
      <c r="Q12" s="242">
        <v>1055633</v>
      </c>
      <c r="R12" s="190">
        <v>100.01819144793502</v>
      </c>
      <c r="S12" s="197">
        <v>106.15191235400295</v>
      </c>
      <c r="T12" s="195" t="s">
        <v>16</v>
      </c>
      <c r="U12" s="195"/>
      <c r="V12" s="193"/>
      <c r="W12" s="7">
        <v>338546</v>
      </c>
      <c r="X12" s="242">
        <v>337239</v>
      </c>
      <c r="Y12" s="190">
        <v>99.613937249295518</v>
      </c>
      <c r="Z12" s="196">
        <v>99.075170320840684</v>
      </c>
      <c r="AA12" s="7">
        <v>307016</v>
      </c>
      <c r="AB12" s="242">
        <v>306150</v>
      </c>
      <c r="AC12" s="190">
        <v>99.717930010162334</v>
      </c>
      <c r="AD12" s="197">
        <v>100.13672104980833</v>
      </c>
      <c r="AE12" s="7">
        <v>718374</v>
      </c>
      <c r="AF12" s="242">
        <v>716533</v>
      </c>
      <c r="AG12" s="190">
        <v>99.743726805257424</v>
      </c>
      <c r="AH12" s="196">
        <v>103.7522859927109</v>
      </c>
      <c r="AI12" s="7">
        <v>197049</v>
      </c>
      <c r="AJ12" s="242">
        <v>196668</v>
      </c>
      <c r="AK12" s="190">
        <v>99.806647077630444</v>
      </c>
      <c r="AL12" s="197">
        <v>75.664819944598335</v>
      </c>
      <c r="AM12" s="195" t="s">
        <v>16</v>
      </c>
      <c r="AN12" s="195"/>
      <c r="AO12" s="193"/>
      <c r="AP12" s="7">
        <v>389772</v>
      </c>
      <c r="AQ12" s="242">
        <v>390012</v>
      </c>
      <c r="AR12" s="190">
        <v>100.06157445891444</v>
      </c>
      <c r="AS12" s="196">
        <v>105.0042404253887</v>
      </c>
      <c r="AT12" s="7">
        <v>601610</v>
      </c>
      <c r="AU12" s="242">
        <v>600535</v>
      </c>
      <c r="AV12" s="190">
        <v>99.821312810624818</v>
      </c>
      <c r="AW12" s="197">
        <v>154.18060544132109</v>
      </c>
      <c r="AX12" s="7">
        <v>384946</v>
      </c>
      <c r="AY12" s="242">
        <v>383471</v>
      </c>
      <c r="AZ12" s="190">
        <v>99.616829373470566</v>
      </c>
      <c r="BA12" s="196">
        <v>100.55117222427623</v>
      </c>
      <c r="BB12" s="7">
        <v>331596</v>
      </c>
      <c r="BC12" s="242">
        <v>330339</v>
      </c>
      <c r="BD12" s="190">
        <v>99.620924257228666</v>
      </c>
      <c r="BE12" s="197">
        <v>101.44331606472197</v>
      </c>
      <c r="BF12" s="195" t="s">
        <v>16</v>
      </c>
      <c r="BG12" s="195"/>
      <c r="BH12" s="193"/>
      <c r="BI12" s="7">
        <v>155766</v>
      </c>
      <c r="BJ12" s="242">
        <v>155273</v>
      </c>
      <c r="BK12" s="190">
        <v>99.683499608386938</v>
      </c>
      <c r="BL12" s="196">
        <v>108.50057299382286</v>
      </c>
      <c r="BM12" s="7">
        <v>318114</v>
      </c>
      <c r="BN12" s="242">
        <v>317327</v>
      </c>
      <c r="BO12" s="190">
        <v>99.752604412254726</v>
      </c>
      <c r="BP12" s="197">
        <v>100.9573107489867</v>
      </c>
      <c r="BQ12" s="243"/>
    </row>
    <row r="13" spans="1:69" s="168" customFormat="1" ht="28.5" customHeight="1">
      <c r="A13" s="198" t="s">
        <v>8</v>
      </c>
      <c r="B13" s="198" t="s">
        <v>17</v>
      </c>
      <c r="C13" s="199"/>
      <c r="D13" s="17">
        <v>5389120</v>
      </c>
      <c r="E13" s="17">
        <v>5359229</v>
      </c>
      <c r="F13" s="200">
        <v>99.445345436731785</v>
      </c>
      <c r="G13" s="201">
        <v>102.11305350712578</v>
      </c>
      <c r="H13" s="17">
        <v>443441</v>
      </c>
      <c r="I13" s="17">
        <v>440027</v>
      </c>
      <c r="J13" s="200">
        <v>99.230111784882311</v>
      </c>
      <c r="K13" s="202">
        <v>99.391939356567022</v>
      </c>
      <c r="L13" s="17">
        <v>139234</v>
      </c>
      <c r="M13" s="17">
        <v>138054</v>
      </c>
      <c r="N13" s="200">
        <v>99.152505853455324</v>
      </c>
      <c r="O13" s="201">
        <v>107.16730967776994</v>
      </c>
      <c r="P13" s="17">
        <v>374949</v>
      </c>
      <c r="Q13" s="9">
        <v>375014</v>
      </c>
      <c r="R13" s="200">
        <v>100.0173356909873</v>
      </c>
      <c r="S13" s="202">
        <v>103.6935651558387</v>
      </c>
      <c r="T13" s="198" t="s">
        <v>8</v>
      </c>
      <c r="U13" s="198" t="s">
        <v>17</v>
      </c>
      <c r="V13" s="199"/>
      <c r="W13" s="17">
        <v>175589</v>
      </c>
      <c r="X13" s="17">
        <v>174911</v>
      </c>
      <c r="Y13" s="200">
        <v>99.613871028367384</v>
      </c>
      <c r="Z13" s="201">
        <v>95.626288194805113</v>
      </c>
      <c r="AA13" s="17">
        <v>109468</v>
      </c>
      <c r="AB13" s="17">
        <v>109268</v>
      </c>
      <c r="AC13" s="200">
        <v>99.817298205868383</v>
      </c>
      <c r="AD13" s="202">
        <v>101.79900686622507</v>
      </c>
      <c r="AE13" s="17">
        <v>322061</v>
      </c>
      <c r="AF13" s="17">
        <v>320713</v>
      </c>
      <c r="AG13" s="200">
        <v>99.581445750960214</v>
      </c>
      <c r="AH13" s="201">
        <v>105.48763440329705</v>
      </c>
      <c r="AI13" s="17">
        <v>79408</v>
      </c>
      <c r="AJ13" s="17">
        <v>79045</v>
      </c>
      <c r="AK13" s="200">
        <v>99.542867217408826</v>
      </c>
      <c r="AL13" s="202">
        <v>111.93638835391413</v>
      </c>
      <c r="AM13" s="198" t="s">
        <v>8</v>
      </c>
      <c r="AN13" s="198" t="s">
        <v>17</v>
      </c>
      <c r="AO13" s="199"/>
      <c r="AP13" s="17">
        <v>172829</v>
      </c>
      <c r="AQ13" s="17">
        <v>171991</v>
      </c>
      <c r="AR13" s="200">
        <v>99.515127669546203</v>
      </c>
      <c r="AS13" s="201">
        <v>99.864711073950204</v>
      </c>
      <c r="AT13" s="17">
        <v>150674</v>
      </c>
      <c r="AU13" s="17">
        <v>149560</v>
      </c>
      <c r="AV13" s="200">
        <v>99.260655454822995</v>
      </c>
      <c r="AW13" s="202">
        <v>100.01069919221099</v>
      </c>
      <c r="AX13" s="9">
        <v>177351</v>
      </c>
      <c r="AY13" s="9">
        <v>175900</v>
      </c>
      <c r="AZ13" s="200">
        <v>99.181848424874957</v>
      </c>
      <c r="BA13" s="201">
        <v>97.635977109109177</v>
      </c>
      <c r="BB13" s="17">
        <v>154935</v>
      </c>
      <c r="BC13" s="17">
        <v>153926</v>
      </c>
      <c r="BD13" s="200">
        <v>99.348759157065871</v>
      </c>
      <c r="BE13" s="202">
        <v>100.3585958689756</v>
      </c>
      <c r="BF13" s="198" t="s">
        <v>8</v>
      </c>
      <c r="BG13" s="198" t="s">
        <v>17</v>
      </c>
      <c r="BH13" s="199"/>
      <c r="BI13" s="17">
        <v>78938</v>
      </c>
      <c r="BJ13" s="17">
        <v>78688</v>
      </c>
      <c r="BK13" s="200">
        <v>99.683295751095798</v>
      </c>
      <c r="BL13" s="201">
        <v>103.05681431228226</v>
      </c>
      <c r="BM13" s="17">
        <v>134104</v>
      </c>
      <c r="BN13" s="17">
        <v>133328</v>
      </c>
      <c r="BO13" s="200">
        <v>99.421344628049866</v>
      </c>
      <c r="BP13" s="202">
        <v>99.945277771530954</v>
      </c>
      <c r="BQ13" s="209"/>
    </row>
    <row r="14" spans="1:69" s="168" customFormat="1" ht="28.5" customHeight="1">
      <c r="A14" s="198" t="s">
        <v>12</v>
      </c>
      <c r="B14" s="198" t="s">
        <v>18</v>
      </c>
      <c r="C14" s="199"/>
      <c r="D14" s="17">
        <v>15880422</v>
      </c>
      <c r="E14" s="17">
        <v>15871219</v>
      </c>
      <c r="F14" s="200">
        <v>99.942048139526776</v>
      </c>
      <c r="G14" s="201">
        <v>102.28728907042111</v>
      </c>
      <c r="H14" s="17">
        <v>903709</v>
      </c>
      <c r="I14" s="17">
        <v>899093</v>
      </c>
      <c r="J14" s="200">
        <v>99.489216108282648</v>
      </c>
      <c r="K14" s="202">
        <v>119.81596359250794</v>
      </c>
      <c r="L14" s="17">
        <v>125275</v>
      </c>
      <c r="M14" s="17">
        <v>126726</v>
      </c>
      <c r="N14" s="200">
        <v>101.15825184593893</v>
      </c>
      <c r="O14" s="201">
        <v>86.905178266504819</v>
      </c>
      <c r="P14" s="17">
        <v>680492</v>
      </c>
      <c r="Q14" s="9">
        <v>680619</v>
      </c>
      <c r="R14" s="200">
        <v>100.01866296738243</v>
      </c>
      <c r="S14" s="202">
        <v>107.55690195464911</v>
      </c>
      <c r="T14" s="198" t="s">
        <v>12</v>
      </c>
      <c r="U14" s="198" t="s">
        <v>18</v>
      </c>
      <c r="V14" s="199"/>
      <c r="W14" s="17">
        <v>162957</v>
      </c>
      <c r="X14" s="17">
        <v>162328</v>
      </c>
      <c r="Y14" s="200">
        <v>99.614008603496629</v>
      </c>
      <c r="Z14" s="201">
        <v>103.08110442226118</v>
      </c>
      <c r="AA14" s="17">
        <v>197548</v>
      </c>
      <c r="AB14" s="17">
        <v>196882</v>
      </c>
      <c r="AC14" s="200">
        <v>99.66286674630976</v>
      </c>
      <c r="AD14" s="202">
        <v>99.237379974293702</v>
      </c>
      <c r="AE14" s="17">
        <v>396313</v>
      </c>
      <c r="AF14" s="17">
        <v>395820</v>
      </c>
      <c r="AG14" s="200">
        <v>99.875603374100777</v>
      </c>
      <c r="AH14" s="201">
        <v>102.3875423575364</v>
      </c>
      <c r="AI14" s="17">
        <v>117641</v>
      </c>
      <c r="AJ14" s="17">
        <v>117623</v>
      </c>
      <c r="AK14" s="200">
        <v>99.984699212009417</v>
      </c>
      <c r="AL14" s="202">
        <v>62.134450407809659</v>
      </c>
      <c r="AM14" s="198" t="s">
        <v>12</v>
      </c>
      <c r="AN14" s="198" t="s">
        <v>18</v>
      </c>
      <c r="AO14" s="199"/>
      <c r="AP14" s="17">
        <v>216943</v>
      </c>
      <c r="AQ14" s="17">
        <v>218021</v>
      </c>
      <c r="AR14" s="200">
        <v>100.4969047169072</v>
      </c>
      <c r="AS14" s="201">
        <v>109.44774373622623</v>
      </c>
      <c r="AT14" s="17">
        <v>450936</v>
      </c>
      <c r="AU14" s="17">
        <v>450975</v>
      </c>
      <c r="AV14" s="200">
        <v>100.00864867741764</v>
      </c>
      <c r="AW14" s="202">
        <v>187.93992256946038</v>
      </c>
      <c r="AX14" s="9">
        <v>207595</v>
      </c>
      <c r="AY14" s="9">
        <v>207571</v>
      </c>
      <c r="AZ14" s="200">
        <v>99.988439027914936</v>
      </c>
      <c r="BA14" s="201">
        <v>103.16137368918046</v>
      </c>
      <c r="BB14" s="17">
        <v>176661</v>
      </c>
      <c r="BC14" s="17">
        <v>176413</v>
      </c>
      <c r="BD14" s="200">
        <v>99.859618138695012</v>
      </c>
      <c r="BE14" s="202">
        <v>102.40910700498655</v>
      </c>
      <c r="BF14" s="198" t="s">
        <v>12</v>
      </c>
      <c r="BG14" s="198" t="s">
        <v>18</v>
      </c>
      <c r="BH14" s="199"/>
      <c r="BI14" s="17">
        <v>76828</v>
      </c>
      <c r="BJ14" s="17">
        <v>76585</v>
      </c>
      <c r="BK14" s="200">
        <v>99.683709064403601</v>
      </c>
      <c r="BL14" s="201">
        <v>114.72720735836054</v>
      </c>
      <c r="BM14" s="17">
        <v>184010</v>
      </c>
      <c r="BN14" s="17">
        <v>183999</v>
      </c>
      <c r="BO14" s="200">
        <v>99.994022064018267</v>
      </c>
      <c r="BP14" s="202">
        <v>101.70354361392239</v>
      </c>
      <c r="BQ14" s="209"/>
    </row>
    <row r="15" spans="1:69" s="194" customFormat="1" ht="28.5" customHeight="1">
      <c r="A15" s="195" t="s">
        <v>19</v>
      </c>
      <c r="B15" s="195"/>
      <c r="C15" s="193"/>
      <c r="D15" s="7">
        <v>78830885</v>
      </c>
      <c r="E15" s="242">
        <v>78593580</v>
      </c>
      <c r="F15" s="190">
        <v>99.698969509222181</v>
      </c>
      <c r="G15" s="196">
        <v>106.00606884413004</v>
      </c>
      <c r="H15" s="7">
        <v>8820998</v>
      </c>
      <c r="I15" s="242">
        <v>8742864</v>
      </c>
      <c r="J15" s="190">
        <v>99.114227211025323</v>
      </c>
      <c r="K15" s="197">
        <v>105.50821041147998</v>
      </c>
      <c r="L15" s="7">
        <v>2329570</v>
      </c>
      <c r="M15" s="242">
        <v>2311504</v>
      </c>
      <c r="N15" s="190">
        <v>99.224492073644484</v>
      </c>
      <c r="O15" s="196">
        <v>102.7226453379598</v>
      </c>
      <c r="P15" s="7">
        <v>7427490</v>
      </c>
      <c r="Q15" s="242">
        <v>7333347</v>
      </c>
      <c r="R15" s="190">
        <v>98.73250586671945</v>
      </c>
      <c r="S15" s="197">
        <v>105.86281619299641</v>
      </c>
      <c r="T15" s="195" t="s">
        <v>19</v>
      </c>
      <c r="U15" s="195"/>
      <c r="V15" s="193"/>
      <c r="W15" s="7">
        <v>3547093</v>
      </c>
      <c r="X15" s="242">
        <v>3504593</v>
      </c>
      <c r="Y15" s="190">
        <v>98.801835756773229</v>
      </c>
      <c r="Z15" s="196">
        <v>108.56943085663021</v>
      </c>
      <c r="AA15" s="7">
        <v>2151797</v>
      </c>
      <c r="AB15" s="242">
        <v>2125367</v>
      </c>
      <c r="AC15" s="190">
        <v>98.771724284400435</v>
      </c>
      <c r="AD15" s="197">
        <v>104.83887198054526</v>
      </c>
      <c r="AE15" s="7">
        <v>5392613</v>
      </c>
      <c r="AF15" s="242">
        <v>5362601</v>
      </c>
      <c r="AG15" s="190">
        <v>99.443460897342348</v>
      </c>
      <c r="AH15" s="196">
        <v>105.2547273448496</v>
      </c>
      <c r="AI15" s="7">
        <v>1719497</v>
      </c>
      <c r="AJ15" s="242">
        <v>1699032</v>
      </c>
      <c r="AK15" s="190">
        <v>98.809826362011677</v>
      </c>
      <c r="AL15" s="197">
        <v>116.07074785317566</v>
      </c>
      <c r="AM15" s="195" t="s">
        <v>19</v>
      </c>
      <c r="AN15" s="195"/>
      <c r="AO15" s="193"/>
      <c r="AP15" s="7">
        <v>3316121</v>
      </c>
      <c r="AQ15" s="242">
        <v>3302186</v>
      </c>
      <c r="AR15" s="190">
        <v>99.579780110556882</v>
      </c>
      <c r="AS15" s="196">
        <v>103.4505811640323</v>
      </c>
      <c r="AT15" s="7">
        <v>3386501</v>
      </c>
      <c r="AU15" s="242">
        <v>3361831</v>
      </c>
      <c r="AV15" s="190">
        <v>99.271519482793607</v>
      </c>
      <c r="AW15" s="197">
        <v>103.78462465555171</v>
      </c>
      <c r="AX15" s="7">
        <v>3615244</v>
      </c>
      <c r="AY15" s="242">
        <v>3569031</v>
      </c>
      <c r="AZ15" s="190">
        <v>98.721718368110146</v>
      </c>
      <c r="BA15" s="196">
        <v>103.10207739203987</v>
      </c>
      <c r="BB15" s="7">
        <v>4285572</v>
      </c>
      <c r="BC15" s="242">
        <v>4229928</v>
      </c>
      <c r="BD15" s="190">
        <v>98.701596893016855</v>
      </c>
      <c r="BE15" s="197">
        <v>108.18083540044086</v>
      </c>
      <c r="BF15" s="195" t="s">
        <v>19</v>
      </c>
      <c r="BG15" s="195"/>
      <c r="BH15" s="193"/>
      <c r="BI15" s="7">
        <v>1621126</v>
      </c>
      <c r="BJ15" s="242">
        <v>1610760</v>
      </c>
      <c r="BK15" s="190">
        <v>99.360567901569652</v>
      </c>
      <c r="BL15" s="196">
        <v>104.66215597179745</v>
      </c>
      <c r="BM15" s="7">
        <v>2644386</v>
      </c>
      <c r="BN15" s="242">
        <v>2636442</v>
      </c>
      <c r="BO15" s="190">
        <v>99.699589999341995</v>
      </c>
      <c r="BP15" s="197">
        <v>104.61834791832089</v>
      </c>
      <c r="BQ15" s="243"/>
    </row>
    <row r="16" spans="1:69" s="194" customFormat="1" ht="28.5" customHeight="1">
      <c r="A16" s="195" t="s">
        <v>44</v>
      </c>
      <c r="B16" s="195"/>
      <c r="C16" s="193"/>
      <c r="D16" s="7">
        <v>78449686</v>
      </c>
      <c r="E16" s="242">
        <v>78212381</v>
      </c>
      <c r="F16" s="190">
        <v>99.697506756113725</v>
      </c>
      <c r="G16" s="196">
        <v>106.05640667641707</v>
      </c>
      <c r="H16" s="7">
        <v>8771820</v>
      </c>
      <c r="I16" s="242">
        <v>8693686</v>
      </c>
      <c r="J16" s="190">
        <v>99.109261247950826</v>
      </c>
      <c r="K16" s="197">
        <v>105.5191904028687</v>
      </c>
      <c r="L16" s="7">
        <v>2319505</v>
      </c>
      <c r="M16" s="242">
        <v>2301439</v>
      </c>
      <c r="N16" s="190">
        <v>99.221126921476781</v>
      </c>
      <c r="O16" s="196">
        <v>102.7959543371082</v>
      </c>
      <c r="P16" s="7">
        <v>7398945</v>
      </c>
      <c r="Q16" s="242">
        <v>7304802</v>
      </c>
      <c r="R16" s="190">
        <v>98.727615896590663</v>
      </c>
      <c r="S16" s="197">
        <v>105.8989104076733</v>
      </c>
      <c r="T16" s="195" t="s">
        <v>44</v>
      </c>
      <c r="U16" s="195"/>
      <c r="V16" s="193"/>
      <c r="W16" s="7">
        <v>3526096</v>
      </c>
      <c r="X16" s="242">
        <v>3483596</v>
      </c>
      <c r="Y16" s="190">
        <v>98.794700995094857</v>
      </c>
      <c r="Z16" s="196">
        <v>108.67301227610888</v>
      </c>
      <c r="AA16" s="7">
        <v>2144709</v>
      </c>
      <c r="AB16" s="242">
        <v>2118279</v>
      </c>
      <c r="AC16" s="190">
        <v>98.767664983920895</v>
      </c>
      <c r="AD16" s="197">
        <v>104.86062502165746</v>
      </c>
      <c r="AE16" s="7">
        <v>5251349</v>
      </c>
      <c r="AF16" s="242">
        <v>5221337</v>
      </c>
      <c r="AG16" s="190">
        <v>99.428489708073116</v>
      </c>
      <c r="AH16" s="196">
        <v>105.60847774426274</v>
      </c>
      <c r="AI16" s="7">
        <v>1718581</v>
      </c>
      <c r="AJ16" s="242">
        <v>1698116</v>
      </c>
      <c r="AK16" s="190">
        <v>98.809192002006313</v>
      </c>
      <c r="AL16" s="197">
        <v>116.08866708823982</v>
      </c>
      <c r="AM16" s="195" t="s">
        <v>44</v>
      </c>
      <c r="AN16" s="195"/>
      <c r="AO16" s="193"/>
      <c r="AP16" s="7">
        <v>3284467</v>
      </c>
      <c r="AQ16" s="242">
        <v>3270532</v>
      </c>
      <c r="AR16" s="190">
        <v>99.575730247860619</v>
      </c>
      <c r="AS16" s="196">
        <v>103.49444195507489</v>
      </c>
      <c r="AT16" s="7">
        <v>3345455</v>
      </c>
      <c r="AU16" s="242">
        <v>3320785</v>
      </c>
      <c r="AV16" s="190">
        <v>99.262581621931844</v>
      </c>
      <c r="AW16" s="197">
        <v>103.8873789153468</v>
      </c>
      <c r="AX16" s="7">
        <v>3605006</v>
      </c>
      <c r="AY16" s="242">
        <v>3558793</v>
      </c>
      <c r="AZ16" s="190">
        <v>98.718088125234743</v>
      </c>
      <c r="BA16" s="196">
        <v>103.13117982672722</v>
      </c>
      <c r="BB16" s="7">
        <v>4254679</v>
      </c>
      <c r="BC16" s="242">
        <v>4199035</v>
      </c>
      <c r="BD16" s="190">
        <v>98.692169256482103</v>
      </c>
      <c r="BE16" s="197">
        <v>108.25620025193399</v>
      </c>
      <c r="BF16" s="195" t="s">
        <v>44</v>
      </c>
      <c r="BG16" s="195"/>
      <c r="BH16" s="193"/>
      <c r="BI16" s="7">
        <v>1615071</v>
      </c>
      <c r="BJ16" s="242">
        <v>1604705</v>
      </c>
      <c r="BK16" s="190">
        <v>99.358170631507832</v>
      </c>
      <c r="BL16" s="196">
        <v>104.69539131631846</v>
      </c>
      <c r="BM16" s="7">
        <v>2644386</v>
      </c>
      <c r="BN16" s="242">
        <v>2636442</v>
      </c>
      <c r="BO16" s="190">
        <v>99.699589999341995</v>
      </c>
      <c r="BP16" s="197">
        <v>104.61834791832089</v>
      </c>
      <c r="BQ16" s="243"/>
    </row>
    <row r="17" spans="1:69" s="168" customFormat="1" ht="28.5" customHeight="1">
      <c r="A17" s="198" t="s">
        <v>21</v>
      </c>
      <c r="B17" s="198" t="s">
        <v>22</v>
      </c>
      <c r="C17" s="199"/>
      <c r="D17" s="17">
        <v>28200068</v>
      </c>
      <c r="E17" s="17">
        <v>28103796</v>
      </c>
      <c r="F17" s="200">
        <v>99.658610752286123</v>
      </c>
      <c r="G17" s="201">
        <v>105.50472970880311</v>
      </c>
      <c r="H17" s="17">
        <v>2392407</v>
      </c>
      <c r="I17" s="17">
        <v>2371096</v>
      </c>
      <c r="J17" s="200">
        <v>99.109223472427558</v>
      </c>
      <c r="K17" s="202">
        <v>102.15943637504223</v>
      </c>
      <c r="L17" s="17">
        <v>708718</v>
      </c>
      <c r="M17" s="17">
        <v>703198</v>
      </c>
      <c r="N17" s="200">
        <v>99.221128855200519</v>
      </c>
      <c r="O17" s="201">
        <v>97.52051445268674</v>
      </c>
      <c r="P17" s="17">
        <v>2191193</v>
      </c>
      <c r="Q17" s="9">
        <v>2163317</v>
      </c>
      <c r="R17" s="200">
        <v>98.727816308285028</v>
      </c>
      <c r="S17" s="202">
        <v>100.7804565808427</v>
      </c>
      <c r="T17" s="198" t="s">
        <v>21</v>
      </c>
      <c r="U17" s="198" t="s">
        <v>22</v>
      </c>
      <c r="V17" s="199"/>
      <c r="W17" s="17">
        <v>1002122</v>
      </c>
      <c r="X17" s="17">
        <v>990043</v>
      </c>
      <c r="Y17" s="200">
        <v>98.794657736283611</v>
      </c>
      <c r="Z17" s="201">
        <v>101.30659364722688</v>
      </c>
      <c r="AA17" s="17">
        <v>417750</v>
      </c>
      <c r="AB17" s="17">
        <v>412602</v>
      </c>
      <c r="AC17" s="200">
        <v>98.767684021543985</v>
      </c>
      <c r="AD17" s="202">
        <v>102.04232040045109</v>
      </c>
      <c r="AE17" s="17">
        <v>1828446</v>
      </c>
      <c r="AF17" s="17">
        <v>1817997</v>
      </c>
      <c r="AG17" s="200">
        <v>99.42853111330605</v>
      </c>
      <c r="AH17" s="201">
        <v>104.43984990050048</v>
      </c>
      <c r="AI17" s="17">
        <v>460852</v>
      </c>
      <c r="AJ17" s="17">
        <v>455365</v>
      </c>
      <c r="AK17" s="200">
        <v>98.809379149922322</v>
      </c>
      <c r="AL17" s="202">
        <v>100.88620074662413</v>
      </c>
      <c r="AM17" s="198" t="s">
        <v>21</v>
      </c>
      <c r="AN17" s="198" t="s">
        <v>22</v>
      </c>
      <c r="AO17" s="199"/>
      <c r="AP17" s="17">
        <v>1134520</v>
      </c>
      <c r="AQ17" s="17">
        <v>1129706</v>
      </c>
      <c r="AR17" s="200">
        <v>99.575679582554727</v>
      </c>
      <c r="AS17" s="201">
        <v>102.60214067417159</v>
      </c>
      <c r="AT17" s="17">
        <v>946389</v>
      </c>
      <c r="AU17" s="17">
        <v>939410</v>
      </c>
      <c r="AV17" s="200">
        <v>99.262565393300221</v>
      </c>
      <c r="AW17" s="202">
        <v>103.27987625016904</v>
      </c>
      <c r="AX17" s="17">
        <v>1055834</v>
      </c>
      <c r="AY17" s="17">
        <v>1042299</v>
      </c>
      <c r="AZ17" s="200">
        <v>98.718075000426211</v>
      </c>
      <c r="BA17" s="201">
        <v>98.181432830478371</v>
      </c>
      <c r="BB17" s="17">
        <v>1162804</v>
      </c>
      <c r="BC17" s="17">
        <v>1147596</v>
      </c>
      <c r="BD17" s="200">
        <v>98.692126962067547</v>
      </c>
      <c r="BE17" s="202">
        <v>112.83907887750486</v>
      </c>
      <c r="BF17" s="198" t="s">
        <v>21</v>
      </c>
      <c r="BG17" s="198" t="s">
        <v>22</v>
      </c>
      <c r="BH17" s="199"/>
      <c r="BI17" s="17">
        <v>491558</v>
      </c>
      <c r="BJ17" s="17">
        <v>488403</v>
      </c>
      <c r="BK17" s="200">
        <v>99.358163227940537</v>
      </c>
      <c r="BL17" s="201">
        <v>102.13020894323903</v>
      </c>
      <c r="BM17" s="17">
        <v>932531</v>
      </c>
      <c r="BN17" s="17">
        <v>929729</v>
      </c>
      <c r="BO17" s="200">
        <v>99.699527415174401</v>
      </c>
      <c r="BP17" s="202">
        <v>104.92371064213972</v>
      </c>
      <c r="BQ17" s="209"/>
    </row>
    <row r="18" spans="1:69" s="168" customFormat="1" ht="28.5" customHeight="1">
      <c r="A18" s="198" t="s">
        <v>23</v>
      </c>
      <c r="B18" s="198" t="s">
        <v>24</v>
      </c>
      <c r="C18" s="199"/>
      <c r="D18" s="17">
        <v>38440119</v>
      </c>
      <c r="E18" s="17">
        <v>38308889</v>
      </c>
      <c r="F18" s="200">
        <v>99.658611878907038</v>
      </c>
      <c r="G18" s="201">
        <v>106.88439741915381</v>
      </c>
      <c r="H18" s="17">
        <v>3898728</v>
      </c>
      <c r="I18" s="17">
        <v>3864001</v>
      </c>
      <c r="J18" s="200">
        <v>99.109273588719191</v>
      </c>
      <c r="K18" s="202">
        <v>109.48101366245631</v>
      </c>
      <c r="L18" s="17">
        <v>1184499</v>
      </c>
      <c r="M18" s="17">
        <v>1175273</v>
      </c>
      <c r="N18" s="200">
        <v>99.221105294305872</v>
      </c>
      <c r="O18" s="201">
        <v>105.24999350735997</v>
      </c>
      <c r="P18" s="17">
        <v>3337513</v>
      </c>
      <c r="Q18" s="9">
        <v>3295050</v>
      </c>
      <c r="R18" s="200">
        <v>98.727705330286355</v>
      </c>
      <c r="S18" s="202">
        <v>108.14572768498465</v>
      </c>
      <c r="T18" s="198" t="s">
        <v>23</v>
      </c>
      <c r="U18" s="198" t="s">
        <v>24</v>
      </c>
      <c r="V18" s="199"/>
      <c r="W18" s="17">
        <v>1574037</v>
      </c>
      <c r="X18" s="17">
        <v>1555065</v>
      </c>
      <c r="Y18" s="200">
        <v>98.794691611442417</v>
      </c>
      <c r="Z18" s="201">
        <v>114.07560805993012</v>
      </c>
      <c r="AA18" s="17">
        <v>812705</v>
      </c>
      <c r="AB18" s="17">
        <v>802690</v>
      </c>
      <c r="AC18" s="200">
        <v>98.767695535280325</v>
      </c>
      <c r="AD18" s="202">
        <v>108.24649816125654</v>
      </c>
      <c r="AE18" s="17">
        <v>2457827</v>
      </c>
      <c r="AF18" s="17">
        <v>2443780</v>
      </c>
      <c r="AG18" s="200">
        <v>99.428478896195699</v>
      </c>
      <c r="AH18" s="201">
        <v>105.95959298140944</v>
      </c>
      <c r="AI18" s="17">
        <v>700717</v>
      </c>
      <c r="AJ18" s="17">
        <v>692373</v>
      </c>
      <c r="AK18" s="200">
        <v>98.809219699250903</v>
      </c>
      <c r="AL18" s="202">
        <v>104.83082425011393</v>
      </c>
      <c r="AM18" s="198" t="s">
        <v>23</v>
      </c>
      <c r="AN18" s="198" t="s">
        <v>24</v>
      </c>
      <c r="AO18" s="199"/>
      <c r="AP18" s="17">
        <v>1603023</v>
      </c>
      <c r="AQ18" s="17">
        <v>1596222</v>
      </c>
      <c r="AR18" s="200">
        <v>99.575739087960685</v>
      </c>
      <c r="AS18" s="201">
        <v>106.46292124040066</v>
      </c>
      <c r="AT18" s="17">
        <v>1273342</v>
      </c>
      <c r="AU18" s="17">
        <v>1263953</v>
      </c>
      <c r="AV18" s="200">
        <v>99.26264899767699</v>
      </c>
      <c r="AW18" s="202">
        <v>106.11145811295917</v>
      </c>
      <c r="AX18" s="17">
        <v>1681602</v>
      </c>
      <c r="AY18" s="17">
        <v>1660046</v>
      </c>
      <c r="AZ18" s="200">
        <v>98.718127119258909</v>
      </c>
      <c r="BA18" s="201">
        <v>109.35290564357342</v>
      </c>
      <c r="BB18" s="17">
        <v>1600610</v>
      </c>
      <c r="BC18" s="17">
        <v>1579677</v>
      </c>
      <c r="BD18" s="200">
        <v>98.692186104047835</v>
      </c>
      <c r="BE18" s="202">
        <v>108.28501782955196</v>
      </c>
      <c r="BF18" s="198" t="s">
        <v>23</v>
      </c>
      <c r="BG18" s="198" t="s">
        <v>24</v>
      </c>
      <c r="BH18" s="199"/>
      <c r="BI18" s="17">
        <v>773689</v>
      </c>
      <c r="BJ18" s="17">
        <v>768723</v>
      </c>
      <c r="BK18" s="200">
        <v>99.358140027840648</v>
      </c>
      <c r="BL18" s="201">
        <v>105.19586618752686</v>
      </c>
      <c r="BM18" s="17">
        <v>1322720</v>
      </c>
      <c r="BN18" s="17">
        <v>1318747</v>
      </c>
      <c r="BO18" s="200">
        <v>99.699634087335184</v>
      </c>
      <c r="BP18" s="202">
        <v>104.41087981656895</v>
      </c>
      <c r="BQ18" s="209"/>
    </row>
    <row r="19" spans="1:69" s="168" customFormat="1" ht="28.5" customHeight="1">
      <c r="A19" s="198" t="s">
        <v>23</v>
      </c>
      <c r="B19" s="198" t="s">
        <v>25</v>
      </c>
      <c r="C19" s="199"/>
      <c r="D19" s="17">
        <v>11809499</v>
      </c>
      <c r="E19" s="17">
        <v>11799696</v>
      </c>
      <c r="F19" s="200">
        <v>99.916990551419673</v>
      </c>
      <c r="G19" s="201">
        <v>104.72677854614896</v>
      </c>
      <c r="H19" s="17">
        <v>2480685</v>
      </c>
      <c r="I19" s="17">
        <v>2458589</v>
      </c>
      <c r="J19" s="200">
        <v>99.109278284022366</v>
      </c>
      <c r="K19" s="202">
        <v>102.92986788109886</v>
      </c>
      <c r="L19" s="17">
        <v>426288</v>
      </c>
      <c r="M19" s="17">
        <v>422968</v>
      </c>
      <c r="N19" s="200">
        <v>99.221183800623052</v>
      </c>
      <c r="O19" s="201">
        <v>105.44780063622494</v>
      </c>
      <c r="P19" s="17">
        <v>1870239</v>
      </c>
      <c r="Q19" s="9">
        <v>1846435</v>
      </c>
      <c r="R19" s="200">
        <v>98.72722149415128</v>
      </c>
      <c r="S19" s="202">
        <v>108.3286006960497</v>
      </c>
      <c r="T19" s="198" t="s">
        <v>23</v>
      </c>
      <c r="U19" s="198" t="s">
        <v>25</v>
      </c>
      <c r="V19" s="199"/>
      <c r="W19" s="17">
        <v>949937</v>
      </c>
      <c r="X19" s="17">
        <v>938488</v>
      </c>
      <c r="Y19" s="200">
        <v>98.794762178965556</v>
      </c>
      <c r="Z19" s="201">
        <v>108.48142556934692</v>
      </c>
      <c r="AA19" s="17">
        <v>914254</v>
      </c>
      <c r="AB19" s="17">
        <v>902987</v>
      </c>
      <c r="AC19" s="200">
        <v>98.767629127135351</v>
      </c>
      <c r="AD19" s="202">
        <v>103.29212646432711</v>
      </c>
      <c r="AE19" s="17">
        <v>965076</v>
      </c>
      <c r="AF19" s="17">
        <v>959560</v>
      </c>
      <c r="AG19" s="200">
        <v>99.428438796530017</v>
      </c>
      <c r="AH19" s="201">
        <v>106.97352417539663</v>
      </c>
      <c r="AI19" s="17">
        <v>557012</v>
      </c>
      <c r="AJ19" s="17">
        <v>550378</v>
      </c>
      <c r="AK19" s="200">
        <v>98.809002319519152</v>
      </c>
      <c r="AL19" s="202">
        <v>156.82831684917494</v>
      </c>
      <c r="AM19" s="198" t="s">
        <v>23</v>
      </c>
      <c r="AN19" s="198" t="s">
        <v>25</v>
      </c>
      <c r="AO19" s="199"/>
      <c r="AP19" s="17">
        <v>546924</v>
      </c>
      <c r="AQ19" s="17">
        <v>544604</v>
      </c>
      <c r="AR19" s="200">
        <v>99.575809436045958</v>
      </c>
      <c r="AS19" s="201">
        <v>97.298147132441343</v>
      </c>
      <c r="AT19" s="17">
        <v>1125724</v>
      </c>
      <c r="AU19" s="17">
        <v>1117422</v>
      </c>
      <c r="AV19" s="200">
        <v>99.262519054404095</v>
      </c>
      <c r="AW19" s="202">
        <v>101.97400781718412</v>
      </c>
      <c r="AX19" s="17">
        <v>867570</v>
      </c>
      <c r="AY19" s="17">
        <v>856448</v>
      </c>
      <c r="AZ19" s="200">
        <v>98.718028516430962</v>
      </c>
      <c r="BA19" s="201">
        <v>98.320697619955084</v>
      </c>
      <c r="BB19" s="17">
        <v>1491265</v>
      </c>
      <c r="BC19" s="17">
        <v>1471762</v>
      </c>
      <c r="BD19" s="200">
        <v>98.692184152380705</v>
      </c>
      <c r="BE19" s="202">
        <v>104.90405998745508</v>
      </c>
      <c r="BF19" s="198" t="s">
        <v>23</v>
      </c>
      <c r="BG19" s="198" t="s">
        <v>25</v>
      </c>
      <c r="BH19" s="199"/>
      <c r="BI19" s="17">
        <v>349824</v>
      </c>
      <c r="BJ19" s="17">
        <v>347579</v>
      </c>
      <c r="BK19" s="200">
        <v>99.358248719356027</v>
      </c>
      <c r="BL19" s="201">
        <v>107.35467172380137</v>
      </c>
      <c r="BM19" s="17">
        <v>389135</v>
      </c>
      <c r="BN19" s="17">
        <v>387966</v>
      </c>
      <c r="BO19" s="200">
        <v>99.699590116540534</v>
      </c>
      <c r="BP19" s="202">
        <v>104.5953181405205</v>
      </c>
      <c r="BQ19" s="209"/>
    </row>
    <row r="20" spans="1:69" s="194" customFormat="1" ht="28.5" customHeight="1">
      <c r="A20" s="207" t="s">
        <v>228</v>
      </c>
      <c r="B20" s="195"/>
      <c r="C20" s="193"/>
      <c r="D20" s="245">
        <v>381199</v>
      </c>
      <c r="E20" s="245">
        <v>381199</v>
      </c>
      <c r="F20" s="190">
        <v>100</v>
      </c>
      <c r="G20" s="196">
        <v>96.599006639298565</v>
      </c>
      <c r="H20" s="17">
        <v>49178</v>
      </c>
      <c r="I20" s="17">
        <v>49178</v>
      </c>
      <c r="J20" s="190">
        <v>100</v>
      </c>
      <c r="K20" s="197">
        <v>103.60242689812085</v>
      </c>
      <c r="L20" s="245">
        <v>10065</v>
      </c>
      <c r="M20" s="245">
        <v>10065</v>
      </c>
      <c r="N20" s="190">
        <v>100</v>
      </c>
      <c r="O20" s="196">
        <v>88.320463320463318</v>
      </c>
      <c r="P20" s="245">
        <v>28545</v>
      </c>
      <c r="Q20" s="245">
        <v>28545</v>
      </c>
      <c r="R20" s="190">
        <v>100</v>
      </c>
      <c r="S20" s="197">
        <v>97.370036839950885</v>
      </c>
      <c r="T20" s="207" t="s">
        <v>228</v>
      </c>
      <c r="U20" s="195"/>
      <c r="V20" s="193"/>
      <c r="W20" s="245">
        <v>20997</v>
      </c>
      <c r="X20" s="245">
        <v>20997</v>
      </c>
      <c r="Y20" s="190">
        <v>100</v>
      </c>
      <c r="Z20" s="196">
        <v>93.744977230109825</v>
      </c>
      <c r="AA20" s="245">
        <v>7088</v>
      </c>
      <c r="AB20" s="245">
        <v>7088</v>
      </c>
      <c r="AC20" s="190">
        <v>100</v>
      </c>
      <c r="AD20" s="197">
        <v>98.718662952646241</v>
      </c>
      <c r="AE20" s="245">
        <v>141264</v>
      </c>
      <c r="AF20" s="245">
        <v>141264</v>
      </c>
      <c r="AG20" s="190">
        <v>100</v>
      </c>
      <c r="AH20" s="196">
        <v>93.659002307263904</v>
      </c>
      <c r="AI20" s="245">
        <v>916</v>
      </c>
      <c r="AJ20" s="245">
        <v>916</v>
      </c>
      <c r="AK20" s="190">
        <v>100</v>
      </c>
      <c r="AL20" s="197">
        <v>90.246305418719203</v>
      </c>
      <c r="AM20" s="207" t="s">
        <v>228</v>
      </c>
      <c r="AN20" s="195"/>
      <c r="AO20" s="193"/>
      <c r="AP20" s="245">
        <v>31654</v>
      </c>
      <c r="AQ20" s="245">
        <v>31654</v>
      </c>
      <c r="AR20" s="190">
        <v>100</v>
      </c>
      <c r="AS20" s="196">
        <v>99.110777130690707</v>
      </c>
      <c r="AT20" s="245">
        <v>41046</v>
      </c>
      <c r="AU20" s="245">
        <v>41046</v>
      </c>
      <c r="AV20" s="190">
        <v>100</v>
      </c>
      <c r="AW20" s="197">
        <v>96.094957156904059</v>
      </c>
      <c r="AX20" s="245">
        <v>10238</v>
      </c>
      <c r="AY20" s="245">
        <v>10238</v>
      </c>
      <c r="AZ20" s="190">
        <v>100</v>
      </c>
      <c r="BA20" s="196">
        <v>93.892149669845921</v>
      </c>
      <c r="BB20" s="245">
        <v>30893</v>
      </c>
      <c r="BC20" s="245">
        <v>30893</v>
      </c>
      <c r="BD20" s="190">
        <v>100</v>
      </c>
      <c r="BE20" s="197">
        <v>98.829137208483957</v>
      </c>
      <c r="BF20" s="207" t="s">
        <v>228</v>
      </c>
      <c r="BG20" s="195"/>
      <c r="BH20" s="193"/>
      <c r="BI20" s="245">
        <v>6055</v>
      </c>
      <c r="BJ20" s="245">
        <v>6055</v>
      </c>
      <c r="BK20" s="190">
        <v>100</v>
      </c>
      <c r="BL20" s="196">
        <v>96.540178571428569</v>
      </c>
      <c r="BM20" s="245">
        <v>0</v>
      </c>
      <c r="BN20" s="245">
        <v>0</v>
      </c>
      <c r="BO20" s="246" t="s">
        <v>5</v>
      </c>
      <c r="BP20" s="247">
        <v>0</v>
      </c>
      <c r="BQ20" s="243"/>
    </row>
    <row r="21" spans="1:69" s="194" customFormat="1" ht="28.5" customHeight="1">
      <c r="A21" s="195" t="s">
        <v>26</v>
      </c>
      <c r="B21" s="195"/>
      <c r="C21" s="193"/>
      <c r="D21" s="245">
        <v>1932861</v>
      </c>
      <c r="E21" s="245">
        <v>1909220</v>
      </c>
      <c r="F21" s="190">
        <v>98.776890836951026</v>
      </c>
      <c r="G21" s="196">
        <v>106.17784881438202</v>
      </c>
      <c r="H21" s="245">
        <v>480387</v>
      </c>
      <c r="I21" s="245">
        <v>472624</v>
      </c>
      <c r="J21" s="190">
        <v>98.384011224283753</v>
      </c>
      <c r="K21" s="197">
        <v>104.44152256781393</v>
      </c>
      <c r="L21" s="245">
        <v>141833</v>
      </c>
      <c r="M21" s="245">
        <v>140562</v>
      </c>
      <c r="N21" s="190">
        <v>99.103875684784214</v>
      </c>
      <c r="O21" s="196">
        <v>104.81957359860998</v>
      </c>
      <c r="P21" s="245">
        <v>498392</v>
      </c>
      <c r="Q21" s="245">
        <v>488647</v>
      </c>
      <c r="R21" s="190">
        <v>98.044711793126694</v>
      </c>
      <c r="S21" s="197">
        <v>103.30126355355145</v>
      </c>
      <c r="T21" s="195" t="s">
        <v>53</v>
      </c>
      <c r="U21" s="195"/>
      <c r="V21" s="193"/>
      <c r="W21" s="245">
        <v>221051</v>
      </c>
      <c r="X21" s="245">
        <v>217233</v>
      </c>
      <c r="Y21" s="190">
        <v>98.272796775404771</v>
      </c>
      <c r="Z21" s="196">
        <v>103.80662025068452</v>
      </c>
      <c r="AA21" s="245">
        <v>125242</v>
      </c>
      <c r="AB21" s="245">
        <v>123025</v>
      </c>
      <c r="AC21" s="190">
        <v>98.229827054821868</v>
      </c>
      <c r="AD21" s="197">
        <v>105.5374453118298</v>
      </c>
      <c r="AE21" s="245">
        <v>224538</v>
      </c>
      <c r="AF21" s="245">
        <v>221777</v>
      </c>
      <c r="AG21" s="190">
        <v>98.770364036376918</v>
      </c>
      <c r="AH21" s="196">
        <v>107.50322349222969</v>
      </c>
      <c r="AI21" s="245">
        <v>121508</v>
      </c>
      <c r="AJ21" s="245">
        <v>119670</v>
      </c>
      <c r="AK21" s="190">
        <v>98.487342397208408</v>
      </c>
      <c r="AL21" s="197">
        <v>103.6382059253999</v>
      </c>
      <c r="AM21" s="195" t="s">
        <v>0</v>
      </c>
      <c r="AN21" s="195"/>
      <c r="AO21" s="193"/>
      <c r="AP21" s="245">
        <v>159144</v>
      </c>
      <c r="AQ21" s="245">
        <v>157565</v>
      </c>
      <c r="AR21" s="190">
        <v>99.007816819986928</v>
      </c>
      <c r="AS21" s="196">
        <v>106.66680206069714</v>
      </c>
      <c r="AT21" s="245">
        <v>126075</v>
      </c>
      <c r="AU21" s="245">
        <v>123947</v>
      </c>
      <c r="AV21" s="190">
        <v>98.312115804084868</v>
      </c>
      <c r="AW21" s="197">
        <v>103.83777625119382</v>
      </c>
      <c r="AX21" s="245">
        <v>339937</v>
      </c>
      <c r="AY21" s="245">
        <v>334364</v>
      </c>
      <c r="AZ21" s="190">
        <v>98.360578577795295</v>
      </c>
      <c r="BA21" s="196">
        <v>103.10361734078737</v>
      </c>
      <c r="BB21" s="245">
        <v>289134</v>
      </c>
      <c r="BC21" s="245">
        <v>284939</v>
      </c>
      <c r="BD21" s="190">
        <v>98.549115634965105</v>
      </c>
      <c r="BE21" s="197">
        <v>103.81236906822116</v>
      </c>
      <c r="BF21" s="195" t="s">
        <v>0</v>
      </c>
      <c r="BG21" s="195"/>
      <c r="BH21" s="193"/>
      <c r="BI21" s="245">
        <v>132583</v>
      </c>
      <c r="BJ21" s="245">
        <v>130079</v>
      </c>
      <c r="BK21" s="190">
        <v>98.111371744492132</v>
      </c>
      <c r="BL21" s="196">
        <v>104.55670766015595</v>
      </c>
      <c r="BM21" s="245">
        <v>134142</v>
      </c>
      <c r="BN21" s="245">
        <v>133531</v>
      </c>
      <c r="BO21" s="190">
        <v>99.54451253149648</v>
      </c>
      <c r="BP21" s="197">
        <v>106.52397629095434</v>
      </c>
      <c r="BQ21" s="243"/>
    </row>
    <row r="22" spans="1:69" s="194" customFormat="1" ht="28.5" customHeight="1">
      <c r="A22" s="248"/>
      <c r="B22" s="198" t="s">
        <v>28</v>
      </c>
      <c r="C22" s="193"/>
      <c r="D22" s="17">
        <v>104371</v>
      </c>
      <c r="E22" s="17">
        <v>104371</v>
      </c>
      <c r="F22" s="200">
        <v>100</v>
      </c>
      <c r="G22" s="201">
        <v>143.3391930123328</v>
      </c>
      <c r="H22" s="17">
        <v>22491</v>
      </c>
      <c r="I22" s="17">
        <v>22491</v>
      </c>
      <c r="J22" s="200">
        <v>100</v>
      </c>
      <c r="K22" s="202">
        <v>140.6390695347674</v>
      </c>
      <c r="L22" s="17">
        <v>6917</v>
      </c>
      <c r="M22" s="17">
        <v>6917</v>
      </c>
      <c r="N22" s="200">
        <v>100</v>
      </c>
      <c r="O22" s="201">
        <v>161.83902667290596</v>
      </c>
      <c r="P22" s="17">
        <v>30702</v>
      </c>
      <c r="Q22" s="17">
        <v>30702</v>
      </c>
      <c r="R22" s="200">
        <v>100</v>
      </c>
      <c r="S22" s="202">
        <v>137.86878620503839</v>
      </c>
      <c r="T22" s="248"/>
      <c r="U22" s="198" t="s">
        <v>47</v>
      </c>
      <c r="V22" s="193"/>
      <c r="W22" s="17">
        <v>13759</v>
      </c>
      <c r="X22" s="17">
        <v>13759</v>
      </c>
      <c r="Y22" s="200">
        <v>100</v>
      </c>
      <c r="Z22" s="201">
        <v>143.66711913960529</v>
      </c>
      <c r="AA22" s="17">
        <v>6565</v>
      </c>
      <c r="AB22" s="17">
        <v>6565</v>
      </c>
      <c r="AC22" s="200">
        <v>100</v>
      </c>
      <c r="AD22" s="202">
        <v>174.74048442906573</v>
      </c>
      <c r="AE22" s="17">
        <v>13794</v>
      </c>
      <c r="AF22" s="17">
        <v>13794</v>
      </c>
      <c r="AG22" s="200">
        <v>100</v>
      </c>
      <c r="AH22" s="201">
        <v>219.82470119521912</v>
      </c>
      <c r="AI22" s="17">
        <v>5514</v>
      </c>
      <c r="AJ22" s="17">
        <v>5514</v>
      </c>
      <c r="AK22" s="200">
        <v>100</v>
      </c>
      <c r="AL22" s="202">
        <v>145.44974940648905</v>
      </c>
      <c r="AM22" s="248"/>
      <c r="AN22" s="198" t="s">
        <v>47</v>
      </c>
      <c r="AO22" s="193"/>
      <c r="AP22" s="17">
        <v>8575</v>
      </c>
      <c r="AQ22" s="17">
        <v>8575</v>
      </c>
      <c r="AR22" s="200">
        <v>100</v>
      </c>
      <c r="AS22" s="201">
        <v>166.82879377431908</v>
      </c>
      <c r="AT22" s="17">
        <v>5732</v>
      </c>
      <c r="AU22" s="17">
        <v>5732</v>
      </c>
      <c r="AV22" s="200">
        <v>100</v>
      </c>
      <c r="AW22" s="202">
        <v>112.67937880872813</v>
      </c>
      <c r="AX22" s="17">
        <v>15378</v>
      </c>
      <c r="AY22" s="17">
        <v>15378</v>
      </c>
      <c r="AZ22" s="200">
        <v>100</v>
      </c>
      <c r="BA22" s="201">
        <v>119.88773680517657</v>
      </c>
      <c r="BB22" s="249">
        <v>15075</v>
      </c>
      <c r="BC22" s="17">
        <v>15075</v>
      </c>
      <c r="BD22" s="200">
        <v>100</v>
      </c>
      <c r="BE22" s="202">
        <v>144.21697120443892</v>
      </c>
      <c r="BF22" s="248"/>
      <c r="BG22" s="198" t="s">
        <v>47</v>
      </c>
      <c r="BH22" s="193"/>
      <c r="BI22" s="17">
        <v>5174</v>
      </c>
      <c r="BJ22" s="17">
        <v>5174</v>
      </c>
      <c r="BK22" s="200">
        <v>100</v>
      </c>
      <c r="BL22" s="201">
        <v>140.90413943355119</v>
      </c>
      <c r="BM22" s="249">
        <v>7602</v>
      </c>
      <c r="BN22" s="17">
        <v>7602</v>
      </c>
      <c r="BO22" s="200">
        <v>100</v>
      </c>
      <c r="BP22" s="202">
        <v>153.6378334680679</v>
      </c>
      <c r="BQ22" s="243"/>
    </row>
    <row r="23" spans="1:69" s="194" customFormat="1" ht="28.5" customHeight="1">
      <c r="A23" s="248"/>
      <c r="B23" s="198" t="s">
        <v>52</v>
      </c>
      <c r="C23" s="193"/>
      <c r="D23" s="17">
        <v>1828490</v>
      </c>
      <c r="E23" s="17">
        <v>1804849</v>
      </c>
      <c r="F23" s="200">
        <v>98.707075236944135</v>
      </c>
      <c r="G23" s="201">
        <v>100.37344269114539</v>
      </c>
      <c r="H23" s="17">
        <v>457896</v>
      </c>
      <c r="I23" s="17">
        <v>450133</v>
      </c>
      <c r="J23" s="200">
        <v>98.304636860771879</v>
      </c>
      <c r="K23" s="202">
        <v>99.471410419313855</v>
      </c>
      <c r="L23" s="17">
        <v>134916</v>
      </c>
      <c r="M23" s="17">
        <v>133645</v>
      </c>
      <c r="N23" s="200">
        <v>99.057932343087558</v>
      </c>
      <c r="O23" s="201">
        <v>99.661444156928837</v>
      </c>
      <c r="P23" s="17">
        <v>467690</v>
      </c>
      <c r="Q23" s="17">
        <v>457945</v>
      </c>
      <c r="R23" s="200">
        <v>97.916354850435113</v>
      </c>
      <c r="S23" s="202">
        <v>96.810779843181521</v>
      </c>
      <c r="T23" s="248"/>
      <c r="U23" s="198" t="s">
        <v>43</v>
      </c>
      <c r="V23" s="193"/>
      <c r="W23" s="17">
        <v>207292</v>
      </c>
      <c r="X23" s="17">
        <v>203474</v>
      </c>
      <c r="Y23" s="200">
        <v>98.158153715531711</v>
      </c>
      <c r="Z23" s="201">
        <v>97.231766116970192</v>
      </c>
      <c r="AA23" s="17">
        <v>118677</v>
      </c>
      <c r="AB23" s="17">
        <v>116460</v>
      </c>
      <c r="AC23" s="200">
        <v>98.131904244293338</v>
      </c>
      <c r="AD23" s="202">
        <v>99.905636098481594</v>
      </c>
      <c r="AE23" s="17">
        <v>210744</v>
      </c>
      <c r="AF23" s="17">
        <v>207983</v>
      </c>
      <c r="AG23" s="200">
        <v>98.689879664426982</v>
      </c>
      <c r="AH23" s="201">
        <v>100.81677961007863</v>
      </c>
      <c r="AI23" s="17">
        <v>115994</v>
      </c>
      <c r="AJ23" s="17">
        <v>114156</v>
      </c>
      <c r="AK23" s="200">
        <v>98.415435281135231</v>
      </c>
      <c r="AL23" s="202">
        <v>98.862898267067351</v>
      </c>
      <c r="AM23" s="248"/>
      <c r="AN23" s="198" t="s">
        <v>43</v>
      </c>
      <c r="AO23" s="193"/>
      <c r="AP23" s="17">
        <v>150569</v>
      </c>
      <c r="AQ23" s="17">
        <v>148990</v>
      </c>
      <c r="AR23" s="200">
        <v>98.951311358911866</v>
      </c>
      <c r="AS23" s="201">
        <v>100.86178300398736</v>
      </c>
      <c r="AT23" s="17">
        <v>120343</v>
      </c>
      <c r="AU23" s="17">
        <v>118215</v>
      </c>
      <c r="AV23" s="200">
        <v>98.231720997482199</v>
      </c>
      <c r="AW23" s="202">
        <v>99.035738820099525</v>
      </c>
      <c r="AX23" s="17">
        <v>324559</v>
      </c>
      <c r="AY23" s="17">
        <v>318986</v>
      </c>
      <c r="AZ23" s="200">
        <v>98.282900797697806</v>
      </c>
      <c r="BA23" s="201">
        <v>98.361697075846678</v>
      </c>
      <c r="BB23" s="17">
        <v>274059</v>
      </c>
      <c r="BC23" s="17">
        <v>269864</v>
      </c>
      <c r="BD23" s="200">
        <v>98.469307703815602</v>
      </c>
      <c r="BE23" s="202">
        <v>98.320065579743144</v>
      </c>
      <c r="BF23" s="248"/>
      <c r="BG23" s="198" t="s">
        <v>43</v>
      </c>
      <c r="BH23" s="193"/>
      <c r="BI23" s="17">
        <v>127409</v>
      </c>
      <c r="BJ23" s="17">
        <v>124905</v>
      </c>
      <c r="BK23" s="200">
        <v>98.034675729344073</v>
      </c>
      <c r="BL23" s="201">
        <v>100.39787798408489</v>
      </c>
      <c r="BM23" s="17">
        <v>126540</v>
      </c>
      <c r="BN23" s="17">
        <v>125929</v>
      </c>
      <c r="BO23" s="200">
        <v>99.517148727675036</v>
      </c>
      <c r="BP23" s="202">
        <v>104.58784934180474</v>
      </c>
      <c r="BQ23" s="243"/>
    </row>
    <row r="24" spans="1:69" s="194" customFormat="1" ht="28.5" customHeight="1">
      <c r="A24" s="195" t="s">
        <v>29</v>
      </c>
      <c r="B24" s="195"/>
      <c r="C24" s="193"/>
      <c r="D24" s="245">
        <v>8128526</v>
      </c>
      <c r="E24" s="245">
        <v>8128526</v>
      </c>
      <c r="F24" s="190">
        <v>100</v>
      </c>
      <c r="G24" s="196">
        <v>105.7646734759546</v>
      </c>
      <c r="H24" s="17">
        <v>1352351</v>
      </c>
      <c r="I24" s="17">
        <v>1352351</v>
      </c>
      <c r="J24" s="190">
        <v>100</v>
      </c>
      <c r="K24" s="197">
        <v>104.23603333762399</v>
      </c>
      <c r="L24" s="245">
        <v>446879</v>
      </c>
      <c r="M24" s="245">
        <v>446879</v>
      </c>
      <c r="N24" s="190">
        <v>100</v>
      </c>
      <c r="O24" s="196">
        <v>106.49839970830126</v>
      </c>
      <c r="P24" s="245">
        <v>1170266</v>
      </c>
      <c r="Q24" s="245">
        <v>1170266</v>
      </c>
      <c r="R24" s="190">
        <v>100</v>
      </c>
      <c r="S24" s="197">
        <v>106.9800011152644</v>
      </c>
      <c r="T24" s="195" t="s">
        <v>29</v>
      </c>
      <c r="U24" s="195"/>
      <c r="V24" s="193"/>
      <c r="W24" s="245">
        <v>507422</v>
      </c>
      <c r="X24" s="245">
        <v>507422</v>
      </c>
      <c r="Y24" s="190">
        <v>100</v>
      </c>
      <c r="Z24" s="196">
        <v>101.07746213743469</v>
      </c>
      <c r="AA24" s="245">
        <v>253164</v>
      </c>
      <c r="AB24" s="245">
        <v>253164</v>
      </c>
      <c r="AC24" s="190">
        <v>100</v>
      </c>
      <c r="AD24" s="197">
        <v>106.01685120353774</v>
      </c>
      <c r="AE24" s="245">
        <v>601561</v>
      </c>
      <c r="AF24" s="245">
        <v>601561</v>
      </c>
      <c r="AG24" s="190">
        <v>100</v>
      </c>
      <c r="AH24" s="196">
        <v>106.50301860736859</v>
      </c>
      <c r="AI24" s="245">
        <v>240517</v>
      </c>
      <c r="AJ24" s="245">
        <v>240517</v>
      </c>
      <c r="AK24" s="190">
        <v>100</v>
      </c>
      <c r="AL24" s="197">
        <v>105.18864830113752</v>
      </c>
      <c r="AM24" s="195" t="s">
        <v>29</v>
      </c>
      <c r="AN24" s="195"/>
      <c r="AO24" s="193"/>
      <c r="AP24" s="245">
        <v>563572</v>
      </c>
      <c r="AQ24" s="245">
        <v>563572</v>
      </c>
      <c r="AR24" s="190">
        <v>100</v>
      </c>
      <c r="AS24" s="196">
        <v>105.82200140452076</v>
      </c>
      <c r="AT24" s="245">
        <v>359093</v>
      </c>
      <c r="AU24" s="245">
        <v>359093</v>
      </c>
      <c r="AV24" s="190">
        <v>100</v>
      </c>
      <c r="AW24" s="197">
        <v>106.63932576261523</v>
      </c>
      <c r="AX24" s="245">
        <v>643730</v>
      </c>
      <c r="AY24" s="245">
        <v>643730</v>
      </c>
      <c r="AZ24" s="190">
        <v>100</v>
      </c>
      <c r="BA24" s="196">
        <v>105.94808999489787</v>
      </c>
      <c r="BB24" s="245">
        <v>511367</v>
      </c>
      <c r="BC24" s="245">
        <v>511367</v>
      </c>
      <c r="BD24" s="190">
        <v>100</v>
      </c>
      <c r="BE24" s="197">
        <v>108.27004469550525</v>
      </c>
      <c r="BF24" s="195" t="s">
        <v>29</v>
      </c>
      <c r="BG24" s="195"/>
      <c r="BH24" s="193"/>
      <c r="BI24" s="245">
        <v>338784</v>
      </c>
      <c r="BJ24" s="245">
        <v>338784</v>
      </c>
      <c r="BK24" s="190">
        <v>100</v>
      </c>
      <c r="BL24" s="196">
        <v>105.19347446733198</v>
      </c>
      <c r="BM24" s="245">
        <v>314339</v>
      </c>
      <c r="BN24" s="245">
        <v>314339</v>
      </c>
      <c r="BO24" s="190">
        <v>100</v>
      </c>
      <c r="BP24" s="197">
        <v>105.68077137727691</v>
      </c>
      <c r="BQ24" s="243"/>
    </row>
    <row r="25" spans="1:69" s="194" customFormat="1" ht="28.5" customHeight="1">
      <c r="A25" s="195" t="s">
        <v>30</v>
      </c>
      <c r="B25" s="195"/>
      <c r="C25" s="193"/>
      <c r="D25" s="245">
        <v>3702</v>
      </c>
      <c r="E25" s="245">
        <v>3702</v>
      </c>
      <c r="F25" s="190">
        <v>100</v>
      </c>
      <c r="G25" s="196">
        <v>110.63956963538553</v>
      </c>
      <c r="H25" s="245">
        <v>0</v>
      </c>
      <c r="I25" s="245">
        <v>0</v>
      </c>
      <c r="J25" s="210" t="s">
        <v>5</v>
      </c>
      <c r="K25" s="19" t="s">
        <v>5</v>
      </c>
      <c r="L25" s="245">
        <v>0</v>
      </c>
      <c r="M25" s="245">
        <v>0</v>
      </c>
      <c r="N25" s="210" t="s">
        <v>5</v>
      </c>
      <c r="O25" s="211" t="s">
        <v>5</v>
      </c>
      <c r="P25" s="245">
        <v>0</v>
      </c>
      <c r="Q25" s="245">
        <v>0</v>
      </c>
      <c r="R25" s="210" t="s">
        <v>5</v>
      </c>
      <c r="S25" s="19" t="s">
        <v>5</v>
      </c>
      <c r="T25" s="195" t="s">
        <v>30</v>
      </c>
      <c r="U25" s="195"/>
      <c r="V25" s="193"/>
      <c r="W25" s="245">
        <v>0</v>
      </c>
      <c r="X25" s="245">
        <v>0</v>
      </c>
      <c r="Y25" s="210" t="s">
        <v>5</v>
      </c>
      <c r="Z25" s="211" t="s">
        <v>5</v>
      </c>
      <c r="AA25" s="245">
        <v>0</v>
      </c>
      <c r="AB25" s="245">
        <v>0</v>
      </c>
      <c r="AC25" s="210" t="s">
        <v>5</v>
      </c>
      <c r="AD25" s="19" t="s">
        <v>5</v>
      </c>
      <c r="AE25" s="245">
        <v>0</v>
      </c>
      <c r="AF25" s="245">
        <v>0</v>
      </c>
      <c r="AG25" s="210" t="s">
        <v>5</v>
      </c>
      <c r="AH25" s="211" t="s">
        <v>5</v>
      </c>
      <c r="AI25" s="245">
        <v>0</v>
      </c>
      <c r="AJ25" s="245">
        <v>0</v>
      </c>
      <c r="AK25" s="18" t="s">
        <v>5</v>
      </c>
      <c r="AL25" s="19" t="s">
        <v>5</v>
      </c>
      <c r="AM25" s="195" t="s">
        <v>30</v>
      </c>
      <c r="AN25" s="195"/>
      <c r="AO25" s="193"/>
      <c r="AP25" s="245">
        <v>0</v>
      </c>
      <c r="AQ25" s="245">
        <v>0</v>
      </c>
      <c r="AR25" s="18" t="s">
        <v>5</v>
      </c>
      <c r="AS25" s="211" t="s">
        <v>5</v>
      </c>
      <c r="AT25" s="245">
        <v>0</v>
      </c>
      <c r="AU25" s="245">
        <v>0</v>
      </c>
      <c r="AV25" s="18" t="s">
        <v>5</v>
      </c>
      <c r="AW25" s="19" t="s">
        <v>5</v>
      </c>
      <c r="AX25" s="245">
        <v>0</v>
      </c>
      <c r="AY25" s="245">
        <v>0</v>
      </c>
      <c r="AZ25" s="210" t="s">
        <v>5</v>
      </c>
      <c r="BA25" s="211" t="s">
        <v>5</v>
      </c>
      <c r="BB25" s="245">
        <v>0</v>
      </c>
      <c r="BC25" s="245">
        <v>0</v>
      </c>
      <c r="BD25" s="210" t="s">
        <v>5</v>
      </c>
      <c r="BE25" s="19" t="s">
        <v>5</v>
      </c>
      <c r="BF25" s="195" t="s">
        <v>30</v>
      </c>
      <c r="BG25" s="195"/>
      <c r="BH25" s="193"/>
      <c r="BI25" s="245">
        <v>0</v>
      </c>
      <c r="BJ25" s="245">
        <v>0</v>
      </c>
      <c r="BK25" s="210" t="s">
        <v>5</v>
      </c>
      <c r="BL25" s="211" t="s">
        <v>5</v>
      </c>
      <c r="BM25" s="245">
        <v>0</v>
      </c>
      <c r="BN25" s="245">
        <v>0</v>
      </c>
      <c r="BO25" s="210" t="s">
        <v>5</v>
      </c>
      <c r="BP25" s="246">
        <v>0</v>
      </c>
      <c r="BQ25" s="243"/>
    </row>
    <row r="26" spans="1:69" s="194" customFormat="1" ht="28.5" customHeight="1">
      <c r="A26" s="195" t="s">
        <v>31</v>
      </c>
      <c r="B26" s="195"/>
      <c r="C26" s="193"/>
      <c r="D26" s="222">
        <v>0</v>
      </c>
      <c r="E26" s="222">
        <v>0</v>
      </c>
      <c r="F26" s="210" t="s">
        <v>5</v>
      </c>
      <c r="G26" s="211" t="s">
        <v>5</v>
      </c>
      <c r="H26" s="222">
        <v>0</v>
      </c>
      <c r="I26" s="222">
        <v>0</v>
      </c>
      <c r="J26" s="210" t="s">
        <v>5</v>
      </c>
      <c r="K26" s="19" t="s">
        <v>5</v>
      </c>
      <c r="L26" s="222">
        <v>0</v>
      </c>
      <c r="M26" s="222">
        <v>0</v>
      </c>
      <c r="N26" s="210" t="s">
        <v>5</v>
      </c>
      <c r="O26" s="211" t="s">
        <v>5</v>
      </c>
      <c r="P26" s="222">
        <v>0</v>
      </c>
      <c r="Q26" s="222">
        <v>0</v>
      </c>
      <c r="R26" s="210" t="s">
        <v>5</v>
      </c>
      <c r="S26" s="19" t="s">
        <v>5</v>
      </c>
      <c r="T26" s="195" t="s">
        <v>31</v>
      </c>
      <c r="U26" s="195"/>
      <c r="V26" s="193"/>
      <c r="W26" s="222">
        <v>0</v>
      </c>
      <c r="X26" s="222">
        <v>0</v>
      </c>
      <c r="Y26" s="210" t="s">
        <v>5</v>
      </c>
      <c r="Z26" s="211" t="s">
        <v>5</v>
      </c>
      <c r="AA26" s="222">
        <v>0</v>
      </c>
      <c r="AB26" s="222">
        <v>0</v>
      </c>
      <c r="AC26" s="210" t="s">
        <v>5</v>
      </c>
      <c r="AD26" s="19" t="s">
        <v>5</v>
      </c>
      <c r="AE26" s="222">
        <v>0</v>
      </c>
      <c r="AF26" s="222">
        <v>0</v>
      </c>
      <c r="AG26" s="210" t="s">
        <v>5</v>
      </c>
      <c r="AH26" s="211" t="s">
        <v>5</v>
      </c>
      <c r="AI26" s="222">
        <v>0</v>
      </c>
      <c r="AJ26" s="222">
        <v>0</v>
      </c>
      <c r="AK26" s="250" t="s">
        <v>5</v>
      </c>
      <c r="AL26" s="19" t="s">
        <v>5</v>
      </c>
      <c r="AM26" s="195" t="s">
        <v>31</v>
      </c>
      <c r="AN26" s="195"/>
      <c r="AO26" s="193"/>
      <c r="AP26" s="222">
        <v>0</v>
      </c>
      <c r="AQ26" s="222">
        <v>0</v>
      </c>
      <c r="AR26" s="210" t="s">
        <v>5</v>
      </c>
      <c r="AS26" s="211" t="s">
        <v>5</v>
      </c>
      <c r="AT26" s="212">
        <v>0</v>
      </c>
      <c r="AU26" s="212">
        <v>0</v>
      </c>
      <c r="AV26" s="210" t="s">
        <v>5</v>
      </c>
      <c r="AW26" s="19" t="s">
        <v>5</v>
      </c>
      <c r="AX26" s="245">
        <v>0</v>
      </c>
      <c r="AY26" s="245">
        <v>0</v>
      </c>
      <c r="AZ26" s="210" t="s">
        <v>5</v>
      </c>
      <c r="BA26" s="211" t="s">
        <v>5</v>
      </c>
      <c r="BB26" s="222">
        <v>0</v>
      </c>
      <c r="BC26" s="212">
        <v>0</v>
      </c>
      <c r="BD26" s="210" t="s">
        <v>5</v>
      </c>
      <c r="BE26" s="19" t="s">
        <v>5</v>
      </c>
      <c r="BF26" s="195" t="s">
        <v>31</v>
      </c>
      <c r="BG26" s="195"/>
      <c r="BH26" s="193"/>
      <c r="BI26" s="245">
        <v>0</v>
      </c>
      <c r="BJ26" s="245">
        <v>0</v>
      </c>
      <c r="BK26" s="210" t="s">
        <v>5</v>
      </c>
      <c r="BL26" s="211" t="s">
        <v>5</v>
      </c>
      <c r="BM26" s="245">
        <v>0</v>
      </c>
      <c r="BN26" s="245">
        <v>0</v>
      </c>
      <c r="BO26" s="210" t="s">
        <v>5</v>
      </c>
      <c r="BP26" s="246">
        <v>0</v>
      </c>
      <c r="BQ26" s="243"/>
    </row>
    <row r="27" spans="1:69" s="168" customFormat="1" ht="28.5" customHeight="1">
      <c r="A27" s="198" t="s">
        <v>32</v>
      </c>
      <c r="B27" s="198" t="s">
        <v>33</v>
      </c>
      <c r="C27" s="199"/>
      <c r="D27" s="17">
        <v>0</v>
      </c>
      <c r="E27" s="17">
        <v>0</v>
      </c>
      <c r="F27" s="204" t="s">
        <v>5</v>
      </c>
      <c r="G27" s="208" t="s">
        <v>5</v>
      </c>
      <c r="H27" s="17">
        <v>0</v>
      </c>
      <c r="I27" s="17">
        <v>0</v>
      </c>
      <c r="J27" s="204" t="s">
        <v>5</v>
      </c>
      <c r="K27" s="22" t="s">
        <v>5</v>
      </c>
      <c r="L27" s="17">
        <v>0</v>
      </c>
      <c r="M27" s="17">
        <v>0</v>
      </c>
      <c r="N27" s="204" t="s">
        <v>5</v>
      </c>
      <c r="O27" s="208" t="s">
        <v>5</v>
      </c>
      <c r="P27" s="17">
        <v>0</v>
      </c>
      <c r="Q27" s="244">
        <v>0</v>
      </c>
      <c r="R27" s="204" t="s">
        <v>5</v>
      </c>
      <c r="S27" s="22" t="s">
        <v>5</v>
      </c>
      <c r="T27" s="198" t="s">
        <v>32</v>
      </c>
      <c r="U27" s="198" t="s">
        <v>33</v>
      </c>
      <c r="V27" s="199"/>
      <c r="W27" s="17">
        <v>0</v>
      </c>
      <c r="X27" s="17">
        <v>0</v>
      </c>
      <c r="Y27" s="204" t="s">
        <v>5</v>
      </c>
      <c r="Z27" s="208" t="s">
        <v>5</v>
      </c>
      <c r="AA27" s="17">
        <v>0</v>
      </c>
      <c r="AB27" s="17">
        <v>0</v>
      </c>
      <c r="AC27" s="204" t="s">
        <v>5</v>
      </c>
      <c r="AD27" s="22" t="s">
        <v>5</v>
      </c>
      <c r="AE27" s="17">
        <v>0</v>
      </c>
      <c r="AF27" s="17">
        <v>0</v>
      </c>
      <c r="AG27" s="204" t="s">
        <v>5</v>
      </c>
      <c r="AH27" s="208" t="s">
        <v>5</v>
      </c>
      <c r="AI27" s="17">
        <v>0</v>
      </c>
      <c r="AJ27" s="17">
        <v>0</v>
      </c>
      <c r="AK27" s="204" t="s">
        <v>5</v>
      </c>
      <c r="AL27" s="22" t="s">
        <v>5</v>
      </c>
      <c r="AM27" s="198" t="s">
        <v>32</v>
      </c>
      <c r="AN27" s="198" t="s">
        <v>33</v>
      </c>
      <c r="AO27" s="199"/>
      <c r="AP27" s="17">
        <v>0</v>
      </c>
      <c r="AQ27" s="17">
        <v>0</v>
      </c>
      <c r="AR27" s="204" t="s">
        <v>5</v>
      </c>
      <c r="AS27" s="208" t="s">
        <v>5</v>
      </c>
      <c r="AT27" s="17">
        <v>0</v>
      </c>
      <c r="AU27" s="17">
        <v>0</v>
      </c>
      <c r="AV27" s="204" t="s">
        <v>5</v>
      </c>
      <c r="AW27" s="22" t="s">
        <v>5</v>
      </c>
      <c r="AX27" s="17">
        <v>0</v>
      </c>
      <c r="AY27" s="17">
        <v>0</v>
      </c>
      <c r="AZ27" s="204" t="s">
        <v>5</v>
      </c>
      <c r="BA27" s="208" t="s">
        <v>5</v>
      </c>
      <c r="BB27" s="17">
        <v>0</v>
      </c>
      <c r="BC27" s="17">
        <v>0</v>
      </c>
      <c r="BD27" s="204" t="s">
        <v>5</v>
      </c>
      <c r="BE27" s="22" t="s">
        <v>5</v>
      </c>
      <c r="BF27" s="198" t="s">
        <v>32</v>
      </c>
      <c r="BG27" s="198" t="s">
        <v>33</v>
      </c>
      <c r="BH27" s="199"/>
      <c r="BI27" s="17">
        <v>0</v>
      </c>
      <c r="BJ27" s="17">
        <v>0</v>
      </c>
      <c r="BK27" s="204" t="s">
        <v>5</v>
      </c>
      <c r="BL27" s="208" t="s">
        <v>5</v>
      </c>
      <c r="BM27" s="17">
        <v>0</v>
      </c>
      <c r="BN27" s="17">
        <v>0</v>
      </c>
      <c r="BO27" s="204" t="s">
        <v>5</v>
      </c>
      <c r="BP27" s="251">
        <v>0</v>
      </c>
      <c r="BQ27" s="209"/>
    </row>
    <row r="28" spans="1:69" s="168" customFormat="1" ht="28.5" customHeight="1">
      <c r="A28" s="198" t="s">
        <v>32</v>
      </c>
      <c r="B28" s="198" t="s">
        <v>34</v>
      </c>
      <c r="C28" s="199"/>
      <c r="D28" s="17">
        <v>0</v>
      </c>
      <c r="E28" s="17">
        <v>0</v>
      </c>
      <c r="F28" s="204" t="s">
        <v>5</v>
      </c>
      <c r="G28" s="208" t="s">
        <v>5</v>
      </c>
      <c r="H28" s="17">
        <v>0</v>
      </c>
      <c r="I28" s="17">
        <v>0</v>
      </c>
      <c r="J28" s="204" t="s">
        <v>5</v>
      </c>
      <c r="K28" s="22" t="s">
        <v>5</v>
      </c>
      <c r="L28" s="17">
        <v>0</v>
      </c>
      <c r="M28" s="17">
        <v>0</v>
      </c>
      <c r="N28" s="204" t="s">
        <v>5</v>
      </c>
      <c r="O28" s="208" t="s">
        <v>5</v>
      </c>
      <c r="P28" s="17">
        <v>0</v>
      </c>
      <c r="Q28" s="244">
        <v>0</v>
      </c>
      <c r="R28" s="204" t="s">
        <v>5</v>
      </c>
      <c r="S28" s="22" t="s">
        <v>5</v>
      </c>
      <c r="T28" s="198" t="s">
        <v>32</v>
      </c>
      <c r="U28" s="198" t="s">
        <v>34</v>
      </c>
      <c r="V28" s="199"/>
      <c r="W28" s="17">
        <v>0</v>
      </c>
      <c r="X28" s="17">
        <v>0</v>
      </c>
      <c r="Y28" s="204" t="s">
        <v>5</v>
      </c>
      <c r="Z28" s="208" t="s">
        <v>5</v>
      </c>
      <c r="AA28" s="17">
        <v>0</v>
      </c>
      <c r="AB28" s="17">
        <v>0</v>
      </c>
      <c r="AC28" s="204" t="s">
        <v>5</v>
      </c>
      <c r="AD28" s="22" t="s">
        <v>5</v>
      </c>
      <c r="AE28" s="17">
        <v>0</v>
      </c>
      <c r="AF28" s="17">
        <v>0</v>
      </c>
      <c r="AG28" s="204" t="s">
        <v>5</v>
      </c>
      <c r="AH28" s="208" t="s">
        <v>5</v>
      </c>
      <c r="AI28" s="17">
        <v>0</v>
      </c>
      <c r="AJ28" s="17">
        <v>0</v>
      </c>
      <c r="AK28" s="204" t="s">
        <v>5</v>
      </c>
      <c r="AL28" s="22" t="s">
        <v>5</v>
      </c>
      <c r="AM28" s="198" t="s">
        <v>32</v>
      </c>
      <c r="AN28" s="198" t="s">
        <v>34</v>
      </c>
      <c r="AO28" s="199"/>
      <c r="AP28" s="17">
        <v>0</v>
      </c>
      <c r="AQ28" s="17">
        <v>0</v>
      </c>
      <c r="AR28" s="204" t="s">
        <v>5</v>
      </c>
      <c r="AS28" s="208" t="s">
        <v>5</v>
      </c>
      <c r="AT28" s="17">
        <v>0</v>
      </c>
      <c r="AU28" s="17">
        <v>0</v>
      </c>
      <c r="AV28" s="204" t="s">
        <v>5</v>
      </c>
      <c r="AW28" s="22" t="s">
        <v>5</v>
      </c>
      <c r="AX28" s="17">
        <v>0</v>
      </c>
      <c r="AY28" s="17">
        <v>0</v>
      </c>
      <c r="AZ28" s="204" t="s">
        <v>5</v>
      </c>
      <c r="BA28" s="208" t="s">
        <v>5</v>
      </c>
      <c r="BB28" s="17">
        <v>0</v>
      </c>
      <c r="BC28" s="17">
        <v>0</v>
      </c>
      <c r="BD28" s="204" t="s">
        <v>5</v>
      </c>
      <c r="BE28" s="22" t="s">
        <v>5</v>
      </c>
      <c r="BF28" s="198" t="s">
        <v>32</v>
      </c>
      <c r="BG28" s="198" t="s">
        <v>34</v>
      </c>
      <c r="BH28" s="199"/>
      <c r="BI28" s="17">
        <v>0</v>
      </c>
      <c r="BJ28" s="17">
        <v>0</v>
      </c>
      <c r="BK28" s="204" t="s">
        <v>5</v>
      </c>
      <c r="BL28" s="208" t="s">
        <v>5</v>
      </c>
      <c r="BM28" s="17">
        <v>0</v>
      </c>
      <c r="BN28" s="17">
        <v>0</v>
      </c>
      <c r="BO28" s="204" t="s">
        <v>5</v>
      </c>
      <c r="BP28" s="251">
        <v>0</v>
      </c>
      <c r="BQ28" s="209"/>
    </row>
    <row r="29" spans="1:69" s="168" customFormat="1" ht="28.5" customHeight="1">
      <c r="A29" s="198"/>
      <c r="B29" s="198" t="s">
        <v>35</v>
      </c>
      <c r="C29" s="199"/>
      <c r="D29" s="17">
        <v>0</v>
      </c>
      <c r="E29" s="17">
        <v>0</v>
      </c>
      <c r="F29" s="204" t="s">
        <v>5</v>
      </c>
      <c r="G29" s="208" t="s">
        <v>5</v>
      </c>
      <c r="H29" s="17">
        <v>0</v>
      </c>
      <c r="I29" s="17">
        <v>0</v>
      </c>
      <c r="J29" s="204" t="s">
        <v>5</v>
      </c>
      <c r="K29" s="22" t="s">
        <v>5</v>
      </c>
      <c r="L29" s="17">
        <v>0</v>
      </c>
      <c r="M29" s="17">
        <v>0</v>
      </c>
      <c r="N29" s="204" t="s">
        <v>5</v>
      </c>
      <c r="O29" s="208" t="s">
        <v>5</v>
      </c>
      <c r="P29" s="17">
        <v>0</v>
      </c>
      <c r="Q29" s="17">
        <v>0</v>
      </c>
      <c r="R29" s="204" t="s">
        <v>5</v>
      </c>
      <c r="S29" s="22" t="s">
        <v>5</v>
      </c>
      <c r="T29" s="198"/>
      <c r="U29" s="198" t="s">
        <v>35</v>
      </c>
      <c r="V29" s="199"/>
      <c r="W29" s="17">
        <v>0</v>
      </c>
      <c r="X29" s="17">
        <v>0</v>
      </c>
      <c r="Y29" s="204" t="s">
        <v>5</v>
      </c>
      <c r="Z29" s="208" t="s">
        <v>5</v>
      </c>
      <c r="AA29" s="17">
        <v>0</v>
      </c>
      <c r="AB29" s="17">
        <v>0</v>
      </c>
      <c r="AC29" s="204" t="s">
        <v>5</v>
      </c>
      <c r="AD29" s="22" t="s">
        <v>5</v>
      </c>
      <c r="AE29" s="17">
        <v>0</v>
      </c>
      <c r="AF29" s="17">
        <v>0</v>
      </c>
      <c r="AG29" s="204" t="s">
        <v>5</v>
      </c>
      <c r="AH29" s="208" t="s">
        <v>5</v>
      </c>
      <c r="AI29" s="17">
        <v>0</v>
      </c>
      <c r="AJ29" s="17">
        <v>0</v>
      </c>
      <c r="AK29" s="204" t="s">
        <v>5</v>
      </c>
      <c r="AL29" s="22" t="s">
        <v>5</v>
      </c>
      <c r="AM29" s="198"/>
      <c r="AN29" s="198" t="s">
        <v>35</v>
      </c>
      <c r="AO29" s="199"/>
      <c r="AP29" s="17">
        <v>0</v>
      </c>
      <c r="AQ29" s="17">
        <v>0</v>
      </c>
      <c r="AR29" s="204" t="s">
        <v>5</v>
      </c>
      <c r="AS29" s="208" t="s">
        <v>5</v>
      </c>
      <c r="AT29" s="17">
        <v>0</v>
      </c>
      <c r="AU29" s="17">
        <v>0</v>
      </c>
      <c r="AV29" s="204" t="s">
        <v>5</v>
      </c>
      <c r="AW29" s="22" t="s">
        <v>5</v>
      </c>
      <c r="AX29" s="17">
        <v>0</v>
      </c>
      <c r="AY29" s="17">
        <v>0</v>
      </c>
      <c r="AZ29" s="204" t="s">
        <v>5</v>
      </c>
      <c r="BA29" s="208" t="s">
        <v>5</v>
      </c>
      <c r="BB29" s="17">
        <v>0</v>
      </c>
      <c r="BC29" s="17">
        <v>0</v>
      </c>
      <c r="BD29" s="204" t="s">
        <v>5</v>
      </c>
      <c r="BE29" s="22" t="s">
        <v>5</v>
      </c>
      <c r="BF29" s="198"/>
      <c r="BG29" s="198" t="s">
        <v>35</v>
      </c>
      <c r="BH29" s="199"/>
      <c r="BI29" s="17">
        <v>0</v>
      </c>
      <c r="BJ29" s="17">
        <v>0</v>
      </c>
      <c r="BK29" s="204" t="s">
        <v>5</v>
      </c>
      <c r="BL29" s="208" t="s">
        <v>5</v>
      </c>
      <c r="BM29" s="17">
        <v>0</v>
      </c>
      <c r="BN29" s="17">
        <v>0</v>
      </c>
      <c r="BO29" s="204" t="s">
        <v>5</v>
      </c>
      <c r="BP29" s="251">
        <v>0</v>
      </c>
      <c r="BQ29" s="209"/>
    </row>
    <row r="30" spans="1:69" s="194" customFormat="1" ht="28.5" customHeight="1">
      <c r="A30" s="195" t="s">
        <v>36</v>
      </c>
      <c r="B30" s="195"/>
      <c r="C30" s="193"/>
      <c r="D30" s="245">
        <v>0</v>
      </c>
      <c r="E30" s="245">
        <v>0</v>
      </c>
      <c r="F30" s="210" t="s">
        <v>5</v>
      </c>
      <c r="G30" s="211" t="s">
        <v>5</v>
      </c>
      <c r="H30" s="17">
        <v>0</v>
      </c>
      <c r="I30" s="17">
        <v>0</v>
      </c>
      <c r="J30" s="210" t="s">
        <v>5</v>
      </c>
      <c r="K30" s="19" t="s">
        <v>5</v>
      </c>
      <c r="L30" s="245">
        <v>0</v>
      </c>
      <c r="M30" s="245">
        <v>0</v>
      </c>
      <c r="N30" s="210" t="s">
        <v>5</v>
      </c>
      <c r="O30" s="211" t="s">
        <v>5</v>
      </c>
      <c r="P30" s="245">
        <v>0</v>
      </c>
      <c r="Q30" s="245">
        <v>0</v>
      </c>
      <c r="R30" s="210" t="s">
        <v>5</v>
      </c>
      <c r="S30" s="19" t="s">
        <v>5</v>
      </c>
      <c r="T30" s="195" t="s">
        <v>36</v>
      </c>
      <c r="U30" s="195"/>
      <c r="V30" s="193"/>
      <c r="W30" s="245">
        <v>0</v>
      </c>
      <c r="X30" s="245">
        <v>0</v>
      </c>
      <c r="Y30" s="210" t="s">
        <v>5</v>
      </c>
      <c r="Z30" s="211" t="s">
        <v>5</v>
      </c>
      <c r="AA30" s="245">
        <v>0</v>
      </c>
      <c r="AB30" s="245">
        <v>0</v>
      </c>
      <c r="AC30" s="210" t="s">
        <v>5</v>
      </c>
      <c r="AD30" s="19" t="s">
        <v>5</v>
      </c>
      <c r="AE30" s="245">
        <v>0</v>
      </c>
      <c r="AF30" s="245">
        <v>0</v>
      </c>
      <c r="AG30" s="210" t="s">
        <v>5</v>
      </c>
      <c r="AH30" s="211" t="s">
        <v>5</v>
      </c>
      <c r="AI30" s="245">
        <v>0</v>
      </c>
      <c r="AJ30" s="245">
        <v>0</v>
      </c>
      <c r="AK30" s="210" t="s">
        <v>5</v>
      </c>
      <c r="AL30" s="19" t="s">
        <v>5</v>
      </c>
      <c r="AM30" s="195" t="s">
        <v>36</v>
      </c>
      <c r="AN30" s="195"/>
      <c r="AO30" s="193"/>
      <c r="AP30" s="245">
        <v>0</v>
      </c>
      <c r="AQ30" s="245">
        <v>0</v>
      </c>
      <c r="AR30" s="210" t="s">
        <v>5</v>
      </c>
      <c r="AS30" s="211" t="s">
        <v>5</v>
      </c>
      <c r="AT30" s="245">
        <v>0</v>
      </c>
      <c r="AU30" s="245">
        <v>0</v>
      </c>
      <c r="AV30" s="210" t="s">
        <v>5</v>
      </c>
      <c r="AW30" s="19" t="s">
        <v>5</v>
      </c>
      <c r="AX30" s="245">
        <v>0</v>
      </c>
      <c r="AY30" s="245">
        <v>0</v>
      </c>
      <c r="AZ30" s="210" t="s">
        <v>5</v>
      </c>
      <c r="BA30" s="211" t="s">
        <v>5</v>
      </c>
      <c r="BB30" s="245">
        <v>0</v>
      </c>
      <c r="BC30" s="245">
        <v>0</v>
      </c>
      <c r="BD30" s="210" t="s">
        <v>5</v>
      </c>
      <c r="BE30" s="19" t="s">
        <v>5</v>
      </c>
      <c r="BF30" s="195" t="s">
        <v>36</v>
      </c>
      <c r="BG30" s="195"/>
      <c r="BH30" s="193"/>
      <c r="BI30" s="245">
        <v>0</v>
      </c>
      <c r="BJ30" s="245">
        <v>0</v>
      </c>
      <c r="BK30" s="210" t="s">
        <v>5</v>
      </c>
      <c r="BL30" s="211" t="s">
        <v>5</v>
      </c>
      <c r="BM30" s="245">
        <v>0</v>
      </c>
      <c r="BN30" s="245">
        <v>0</v>
      </c>
      <c r="BO30" s="210" t="s">
        <v>5</v>
      </c>
      <c r="BP30" s="246">
        <v>0</v>
      </c>
      <c r="BQ30" s="243"/>
    </row>
    <row r="31" spans="1:69" s="194" customFormat="1" ht="28.5" customHeight="1">
      <c r="A31" s="195" t="s">
        <v>37</v>
      </c>
      <c r="B31" s="195"/>
      <c r="C31" s="193"/>
      <c r="D31" s="245">
        <v>174035</v>
      </c>
      <c r="E31" s="245">
        <v>174035</v>
      </c>
      <c r="F31" s="190">
        <v>100</v>
      </c>
      <c r="G31" s="196">
        <v>145.75063229653452</v>
      </c>
      <c r="H31" s="245">
        <v>14460</v>
      </c>
      <c r="I31" s="245">
        <v>14460</v>
      </c>
      <c r="J31" s="190">
        <v>100</v>
      </c>
      <c r="K31" s="197">
        <v>120.38964282740821</v>
      </c>
      <c r="L31" s="245">
        <v>0</v>
      </c>
      <c r="M31" s="245">
        <v>0</v>
      </c>
      <c r="N31" s="18" t="s">
        <v>5</v>
      </c>
      <c r="O31" s="211" t="s">
        <v>5</v>
      </c>
      <c r="P31" s="245">
        <v>66237</v>
      </c>
      <c r="Q31" s="245">
        <v>66237</v>
      </c>
      <c r="R31" s="190">
        <v>100</v>
      </c>
      <c r="S31" s="197">
        <v>128.1031214946041</v>
      </c>
      <c r="T31" s="195" t="s">
        <v>37</v>
      </c>
      <c r="U31" s="195"/>
      <c r="V31" s="193"/>
      <c r="W31" s="245">
        <v>6820</v>
      </c>
      <c r="X31" s="245">
        <v>6820</v>
      </c>
      <c r="Y31" s="190">
        <v>100</v>
      </c>
      <c r="Z31" s="196">
        <v>109.68156963653908</v>
      </c>
      <c r="AA31" s="245">
        <v>5495</v>
      </c>
      <c r="AB31" s="245">
        <v>5495</v>
      </c>
      <c r="AC31" s="190">
        <v>100</v>
      </c>
      <c r="AD31" s="197">
        <v>118.50334267845591</v>
      </c>
      <c r="AE31" s="245">
        <v>13687</v>
      </c>
      <c r="AF31" s="245">
        <v>13687</v>
      </c>
      <c r="AG31" s="213">
        <v>100</v>
      </c>
      <c r="AH31" s="211">
        <v>145.09699989398919</v>
      </c>
      <c r="AI31" s="245">
        <v>0</v>
      </c>
      <c r="AJ31" s="245">
        <v>0</v>
      </c>
      <c r="AK31" s="18" t="s">
        <v>5</v>
      </c>
      <c r="AL31" s="19" t="s">
        <v>5</v>
      </c>
      <c r="AM31" s="195" t="s">
        <v>37</v>
      </c>
      <c r="AN31" s="195"/>
      <c r="AO31" s="193"/>
      <c r="AP31" s="245">
        <v>0</v>
      </c>
      <c r="AQ31" s="245">
        <v>0</v>
      </c>
      <c r="AR31" s="18" t="s">
        <v>5</v>
      </c>
      <c r="AS31" s="211" t="s">
        <v>5</v>
      </c>
      <c r="AT31" s="245">
        <v>0</v>
      </c>
      <c r="AU31" s="245">
        <v>0</v>
      </c>
      <c r="AV31" s="18" t="s">
        <v>5</v>
      </c>
      <c r="AW31" s="19" t="s">
        <v>5</v>
      </c>
      <c r="AX31" s="245">
        <v>0</v>
      </c>
      <c r="AY31" s="245">
        <v>0</v>
      </c>
      <c r="AZ31" s="210" t="s">
        <v>5</v>
      </c>
      <c r="BA31" s="211" t="s">
        <v>5</v>
      </c>
      <c r="BB31" s="245">
        <v>14216</v>
      </c>
      <c r="BC31" s="245">
        <v>14216</v>
      </c>
      <c r="BD31" s="190">
        <v>100</v>
      </c>
      <c r="BE31" s="197">
        <v>108.4694033267206</v>
      </c>
      <c r="BF31" s="195" t="s">
        <v>37</v>
      </c>
      <c r="BG31" s="195"/>
      <c r="BH31" s="193"/>
      <c r="BI31" s="245">
        <v>2569</v>
      </c>
      <c r="BJ31" s="245">
        <v>2896</v>
      </c>
      <c r="BK31" s="213">
        <v>112.72868820552743</v>
      </c>
      <c r="BL31" s="196">
        <v>57.57455268389662</v>
      </c>
      <c r="BM31" s="245">
        <v>7070</v>
      </c>
      <c r="BN31" s="245">
        <v>7070</v>
      </c>
      <c r="BO31" s="213">
        <v>100</v>
      </c>
      <c r="BP31" s="197">
        <v>137.6557632398754</v>
      </c>
      <c r="BQ31" s="243"/>
    </row>
    <row r="32" spans="1:69" s="194" customFormat="1" ht="28.5" customHeight="1">
      <c r="A32" s="195" t="s">
        <v>38</v>
      </c>
      <c r="B32" s="195"/>
      <c r="C32" s="193"/>
      <c r="D32" s="245">
        <v>5717354</v>
      </c>
      <c r="E32" s="245">
        <v>5696255</v>
      </c>
      <c r="F32" s="190">
        <v>99.630965652992614</v>
      </c>
      <c r="G32" s="196">
        <v>99.771792750194237</v>
      </c>
      <c r="H32" s="245">
        <v>0</v>
      </c>
      <c r="I32" s="245">
        <v>0</v>
      </c>
      <c r="J32" s="18" t="s">
        <v>5</v>
      </c>
      <c r="K32" s="19" t="s">
        <v>5</v>
      </c>
      <c r="L32" s="245">
        <v>0</v>
      </c>
      <c r="M32" s="245">
        <v>0</v>
      </c>
      <c r="N32" s="18" t="s">
        <v>5</v>
      </c>
      <c r="O32" s="211" t="s">
        <v>5</v>
      </c>
      <c r="P32" s="245">
        <v>0</v>
      </c>
      <c r="Q32" s="245">
        <v>0</v>
      </c>
      <c r="R32" s="18" t="s">
        <v>5</v>
      </c>
      <c r="S32" s="19" t="s">
        <v>5</v>
      </c>
      <c r="T32" s="195" t="s">
        <v>38</v>
      </c>
      <c r="U32" s="195"/>
      <c r="V32" s="193"/>
      <c r="W32" s="245">
        <v>0</v>
      </c>
      <c r="X32" s="245">
        <v>0</v>
      </c>
      <c r="Y32" s="18" t="s">
        <v>5</v>
      </c>
      <c r="Z32" s="211" t="s">
        <v>5</v>
      </c>
      <c r="AA32" s="245">
        <v>0</v>
      </c>
      <c r="AB32" s="245">
        <v>0</v>
      </c>
      <c r="AC32" s="18" t="s">
        <v>5</v>
      </c>
      <c r="AD32" s="19" t="s">
        <v>5</v>
      </c>
      <c r="AE32" s="245">
        <v>0</v>
      </c>
      <c r="AF32" s="245">
        <v>0</v>
      </c>
      <c r="AG32" s="18" t="s">
        <v>5</v>
      </c>
      <c r="AH32" s="211" t="s">
        <v>5</v>
      </c>
      <c r="AI32" s="245">
        <v>0</v>
      </c>
      <c r="AJ32" s="245">
        <v>0</v>
      </c>
      <c r="AK32" s="18" t="s">
        <v>5</v>
      </c>
      <c r="AL32" s="19" t="s">
        <v>5</v>
      </c>
      <c r="AM32" s="195" t="s">
        <v>38</v>
      </c>
      <c r="AN32" s="195"/>
      <c r="AO32" s="193"/>
      <c r="AP32" s="245">
        <v>0</v>
      </c>
      <c r="AQ32" s="245">
        <v>0</v>
      </c>
      <c r="AR32" s="18" t="s">
        <v>5</v>
      </c>
      <c r="AS32" s="211" t="s">
        <v>5</v>
      </c>
      <c r="AT32" s="245">
        <v>0</v>
      </c>
      <c r="AU32" s="245">
        <v>0</v>
      </c>
      <c r="AV32" s="18" t="s">
        <v>5</v>
      </c>
      <c r="AW32" s="19" t="s">
        <v>5</v>
      </c>
      <c r="AX32" s="245">
        <v>0</v>
      </c>
      <c r="AY32" s="245">
        <v>0</v>
      </c>
      <c r="AZ32" s="18" t="s">
        <v>5</v>
      </c>
      <c r="BA32" s="211" t="s">
        <v>5</v>
      </c>
      <c r="BB32" s="245">
        <v>0</v>
      </c>
      <c r="BC32" s="245">
        <v>0</v>
      </c>
      <c r="BD32" s="18" t="s">
        <v>5</v>
      </c>
      <c r="BE32" s="19" t="s">
        <v>5</v>
      </c>
      <c r="BF32" s="195" t="s">
        <v>38</v>
      </c>
      <c r="BG32" s="195"/>
      <c r="BH32" s="193"/>
      <c r="BI32" s="245">
        <v>0</v>
      </c>
      <c r="BJ32" s="245">
        <v>0</v>
      </c>
      <c r="BK32" s="18" t="s">
        <v>5</v>
      </c>
      <c r="BL32" s="211" t="s">
        <v>5</v>
      </c>
      <c r="BM32" s="245">
        <v>0</v>
      </c>
      <c r="BN32" s="245">
        <v>0</v>
      </c>
      <c r="BO32" s="18" t="s">
        <v>5</v>
      </c>
      <c r="BP32" s="247">
        <v>0</v>
      </c>
      <c r="BQ32" s="243"/>
    </row>
    <row r="33" spans="1:69" s="194" customFormat="1" ht="28.5" customHeight="1">
      <c r="A33" s="195" t="s">
        <v>39</v>
      </c>
      <c r="B33" s="195"/>
      <c r="C33" s="193"/>
      <c r="D33" s="245">
        <v>16104476</v>
      </c>
      <c r="E33" s="245">
        <v>16049498</v>
      </c>
      <c r="F33" s="190">
        <v>99.658616647943106</v>
      </c>
      <c r="G33" s="196">
        <v>106.0969371599586</v>
      </c>
      <c r="H33" s="245">
        <v>1170246</v>
      </c>
      <c r="I33" s="245">
        <v>1159822</v>
      </c>
      <c r="J33" s="190">
        <v>99.109247115563733</v>
      </c>
      <c r="K33" s="197">
        <v>105.82655468012207</v>
      </c>
      <c r="L33" s="245">
        <v>475423</v>
      </c>
      <c r="M33" s="245">
        <v>471713</v>
      </c>
      <c r="N33" s="190">
        <v>99.219642297490864</v>
      </c>
      <c r="O33" s="196">
        <v>101.42751476109177</v>
      </c>
      <c r="P33" s="7">
        <v>755692</v>
      </c>
      <c r="Q33" s="7">
        <v>747216</v>
      </c>
      <c r="R33" s="190">
        <v>98.878379022141289</v>
      </c>
      <c r="S33" s="197">
        <v>103.79109988151511</v>
      </c>
      <c r="T33" s="195" t="s">
        <v>39</v>
      </c>
      <c r="U33" s="195"/>
      <c r="V33" s="193"/>
      <c r="W33" s="245">
        <v>244038</v>
      </c>
      <c r="X33" s="245">
        <v>241098</v>
      </c>
      <c r="Y33" s="190">
        <v>98.795269589162345</v>
      </c>
      <c r="Z33" s="196">
        <v>109.47853095030516</v>
      </c>
      <c r="AA33" s="245">
        <v>140194</v>
      </c>
      <c r="AB33" s="245">
        <v>138452</v>
      </c>
      <c r="AC33" s="190">
        <v>98.757436124227866</v>
      </c>
      <c r="AD33" s="197">
        <v>104.47157538898027</v>
      </c>
      <c r="AE33" s="245">
        <v>901711</v>
      </c>
      <c r="AF33" s="245">
        <v>895928</v>
      </c>
      <c r="AG33" s="190">
        <v>99.358663696017899</v>
      </c>
      <c r="AH33" s="196">
        <v>107.30280626574191</v>
      </c>
      <c r="AI33" s="245">
        <v>176561</v>
      </c>
      <c r="AJ33" s="245">
        <v>173731</v>
      </c>
      <c r="AK33" s="190">
        <v>98.397154524498617</v>
      </c>
      <c r="AL33" s="197">
        <v>102.84261435277541</v>
      </c>
      <c r="AM33" s="195" t="s">
        <v>39</v>
      </c>
      <c r="AN33" s="195"/>
      <c r="AO33" s="193"/>
      <c r="AP33" s="245">
        <v>693802</v>
      </c>
      <c r="AQ33" s="245">
        <v>690308</v>
      </c>
      <c r="AR33" s="190">
        <v>99.496398107817512</v>
      </c>
      <c r="AS33" s="196">
        <v>104.64253989043206</v>
      </c>
      <c r="AT33" s="245">
        <v>496461</v>
      </c>
      <c r="AU33" s="245">
        <v>492800</v>
      </c>
      <c r="AV33" s="190">
        <v>99.262580545098203</v>
      </c>
      <c r="AW33" s="197">
        <v>105.26293305080945</v>
      </c>
      <c r="AX33" s="245">
        <v>0</v>
      </c>
      <c r="AY33" s="245">
        <v>0</v>
      </c>
      <c r="AZ33" s="18" t="s">
        <v>5</v>
      </c>
      <c r="BA33" s="211" t="s">
        <v>5</v>
      </c>
      <c r="BB33" s="245">
        <v>0</v>
      </c>
      <c r="BC33" s="245">
        <v>0</v>
      </c>
      <c r="BD33" s="18" t="s">
        <v>5</v>
      </c>
      <c r="BE33" s="19" t="s">
        <v>5</v>
      </c>
      <c r="BF33" s="195" t="s">
        <v>39</v>
      </c>
      <c r="BG33" s="195"/>
      <c r="BH33" s="193"/>
      <c r="BI33" s="245">
        <v>0</v>
      </c>
      <c r="BJ33" s="245">
        <v>0</v>
      </c>
      <c r="BK33" s="18" t="s">
        <v>5</v>
      </c>
      <c r="BL33" s="211" t="s">
        <v>5</v>
      </c>
      <c r="BM33" s="245">
        <v>0</v>
      </c>
      <c r="BN33" s="245">
        <v>0</v>
      </c>
      <c r="BO33" s="18" t="s">
        <v>5</v>
      </c>
      <c r="BP33" s="247">
        <v>0</v>
      </c>
      <c r="BQ33" s="243"/>
    </row>
    <row r="34" spans="1:69" s="194" customFormat="1" ht="28.5" customHeight="1">
      <c r="A34" s="195" t="s">
        <v>56</v>
      </c>
      <c r="B34" s="195"/>
      <c r="C34" s="193"/>
      <c r="D34" s="245">
        <v>0</v>
      </c>
      <c r="E34" s="245">
        <v>0</v>
      </c>
      <c r="F34" s="18" t="s">
        <v>5</v>
      </c>
      <c r="G34" s="211" t="s">
        <v>5</v>
      </c>
      <c r="H34" s="245">
        <v>0</v>
      </c>
      <c r="I34" s="245">
        <v>0</v>
      </c>
      <c r="J34" s="18" t="s">
        <v>5</v>
      </c>
      <c r="K34" s="19" t="s">
        <v>5</v>
      </c>
      <c r="L34" s="245">
        <v>0</v>
      </c>
      <c r="M34" s="245">
        <v>0</v>
      </c>
      <c r="N34" s="18" t="s">
        <v>5</v>
      </c>
      <c r="O34" s="211" t="s">
        <v>5</v>
      </c>
      <c r="P34" s="245">
        <v>0</v>
      </c>
      <c r="Q34" s="245">
        <v>0</v>
      </c>
      <c r="R34" s="18" t="s">
        <v>5</v>
      </c>
      <c r="S34" s="19" t="s">
        <v>5</v>
      </c>
      <c r="T34" s="195" t="s">
        <v>56</v>
      </c>
      <c r="U34" s="195"/>
      <c r="V34" s="193"/>
      <c r="W34" s="245">
        <v>0</v>
      </c>
      <c r="X34" s="245">
        <v>0</v>
      </c>
      <c r="Y34" s="18" t="s">
        <v>5</v>
      </c>
      <c r="Z34" s="211" t="s">
        <v>5</v>
      </c>
      <c r="AA34" s="245">
        <v>0</v>
      </c>
      <c r="AB34" s="245">
        <v>0</v>
      </c>
      <c r="AC34" s="18" t="s">
        <v>5</v>
      </c>
      <c r="AD34" s="19" t="s">
        <v>5</v>
      </c>
      <c r="AE34" s="245">
        <v>0</v>
      </c>
      <c r="AF34" s="245">
        <v>0</v>
      </c>
      <c r="AG34" s="18" t="s">
        <v>5</v>
      </c>
      <c r="AH34" s="211" t="s">
        <v>5</v>
      </c>
      <c r="AI34" s="245">
        <v>0</v>
      </c>
      <c r="AJ34" s="245">
        <v>0</v>
      </c>
      <c r="AK34" s="18" t="s">
        <v>5</v>
      </c>
      <c r="AL34" s="19" t="s">
        <v>5</v>
      </c>
      <c r="AM34" s="195" t="s">
        <v>56</v>
      </c>
      <c r="AN34" s="195"/>
      <c r="AO34" s="193"/>
      <c r="AP34" s="245">
        <v>0</v>
      </c>
      <c r="AQ34" s="245">
        <v>0</v>
      </c>
      <c r="AR34" s="18" t="s">
        <v>5</v>
      </c>
      <c r="AS34" s="211" t="s">
        <v>5</v>
      </c>
      <c r="AT34" s="245">
        <v>0</v>
      </c>
      <c r="AU34" s="245">
        <v>0</v>
      </c>
      <c r="AV34" s="18" t="s">
        <v>5</v>
      </c>
      <c r="AW34" s="19" t="s">
        <v>5</v>
      </c>
      <c r="AX34" s="245">
        <v>661</v>
      </c>
      <c r="AY34" s="245">
        <v>659</v>
      </c>
      <c r="AZ34" s="190">
        <v>99.697428139183046</v>
      </c>
      <c r="BA34" s="196">
        <v>99.697428139183046</v>
      </c>
      <c r="BB34" s="245">
        <v>0</v>
      </c>
      <c r="BC34" s="245">
        <v>0</v>
      </c>
      <c r="BD34" s="18" t="s">
        <v>5</v>
      </c>
      <c r="BE34" s="19" t="s">
        <v>5</v>
      </c>
      <c r="BF34" s="195" t="s">
        <v>56</v>
      </c>
      <c r="BG34" s="195"/>
      <c r="BH34" s="193"/>
      <c r="BI34" s="245">
        <v>0</v>
      </c>
      <c r="BJ34" s="245">
        <v>0</v>
      </c>
      <c r="BK34" s="18" t="s">
        <v>5</v>
      </c>
      <c r="BL34" s="211" t="s">
        <v>5</v>
      </c>
      <c r="BM34" s="245">
        <v>0</v>
      </c>
      <c r="BN34" s="245">
        <v>0</v>
      </c>
      <c r="BO34" s="18" t="s">
        <v>5</v>
      </c>
      <c r="BP34" s="247">
        <v>0</v>
      </c>
      <c r="BQ34" s="243"/>
    </row>
    <row r="35" spans="1:69" s="194" customFormat="1" ht="28.5" customHeight="1">
      <c r="A35" s="195" t="s">
        <v>40</v>
      </c>
      <c r="B35" s="195"/>
      <c r="C35" s="193"/>
      <c r="D35" s="245">
        <v>0</v>
      </c>
      <c r="E35" s="245">
        <v>0</v>
      </c>
      <c r="F35" s="210" t="s">
        <v>5</v>
      </c>
      <c r="G35" s="211" t="s">
        <v>5</v>
      </c>
      <c r="H35" s="245">
        <v>0</v>
      </c>
      <c r="I35" s="245">
        <v>0</v>
      </c>
      <c r="J35" s="210" t="s">
        <v>5</v>
      </c>
      <c r="K35" s="19" t="s">
        <v>5</v>
      </c>
      <c r="L35" s="245">
        <v>0</v>
      </c>
      <c r="M35" s="245">
        <v>0</v>
      </c>
      <c r="N35" s="210" t="s">
        <v>5</v>
      </c>
      <c r="O35" s="211" t="s">
        <v>5</v>
      </c>
      <c r="P35" s="245">
        <v>0</v>
      </c>
      <c r="Q35" s="245">
        <v>0</v>
      </c>
      <c r="R35" s="210" t="s">
        <v>5</v>
      </c>
      <c r="S35" s="19" t="s">
        <v>5</v>
      </c>
      <c r="T35" s="195" t="s">
        <v>40</v>
      </c>
      <c r="U35" s="195"/>
      <c r="V35" s="193"/>
      <c r="W35" s="245">
        <v>0</v>
      </c>
      <c r="X35" s="245">
        <v>0</v>
      </c>
      <c r="Y35" s="210" t="s">
        <v>5</v>
      </c>
      <c r="Z35" s="211" t="s">
        <v>5</v>
      </c>
      <c r="AA35" s="245">
        <v>0</v>
      </c>
      <c r="AB35" s="245">
        <v>0</v>
      </c>
      <c r="AC35" s="210" t="s">
        <v>5</v>
      </c>
      <c r="AD35" s="19" t="s">
        <v>5</v>
      </c>
      <c r="AE35" s="245">
        <v>0</v>
      </c>
      <c r="AF35" s="245">
        <v>0</v>
      </c>
      <c r="AG35" s="210" t="s">
        <v>5</v>
      </c>
      <c r="AH35" s="211" t="s">
        <v>5</v>
      </c>
      <c r="AI35" s="245">
        <v>0</v>
      </c>
      <c r="AJ35" s="245">
        <v>0</v>
      </c>
      <c r="AK35" s="210" t="s">
        <v>5</v>
      </c>
      <c r="AL35" s="19" t="s">
        <v>5</v>
      </c>
      <c r="AM35" s="195" t="s">
        <v>40</v>
      </c>
      <c r="AN35" s="195"/>
      <c r="AO35" s="193"/>
      <c r="AP35" s="245">
        <v>0</v>
      </c>
      <c r="AQ35" s="245">
        <v>0</v>
      </c>
      <c r="AR35" s="210" t="s">
        <v>5</v>
      </c>
      <c r="AS35" s="211" t="s">
        <v>5</v>
      </c>
      <c r="AT35" s="245">
        <v>0</v>
      </c>
      <c r="AU35" s="245">
        <v>0</v>
      </c>
      <c r="AV35" s="210" t="s">
        <v>5</v>
      </c>
      <c r="AW35" s="19" t="s">
        <v>5</v>
      </c>
      <c r="AX35" s="245">
        <v>0</v>
      </c>
      <c r="AY35" s="245">
        <v>0</v>
      </c>
      <c r="AZ35" s="210" t="s">
        <v>5</v>
      </c>
      <c r="BA35" s="211" t="s">
        <v>5</v>
      </c>
      <c r="BB35" s="245">
        <v>0</v>
      </c>
      <c r="BC35" s="245">
        <v>0</v>
      </c>
      <c r="BD35" s="18" t="s">
        <v>5</v>
      </c>
      <c r="BE35" s="19" t="s">
        <v>5</v>
      </c>
      <c r="BF35" s="195" t="s">
        <v>40</v>
      </c>
      <c r="BG35" s="195"/>
      <c r="BH35" s="193"/>
      <c r="BI35" s="245">
        <v>0</v>
      </c>
      <c r="BJ35" s="245">
        <v>0</v>
      </c>
      <c r="BK35" s="210" t="s">
        <v>5</v>
      </c>
      <c r="BL35" s="211" t="s">
        <v>5</v>
      </c>
      <c r="BM35" s="245">
        <v>0</v>
      </c>
      <c r="BN35" s="245">
        <v>0</v>
      </c>
      <c r="BO35" s="210" t="s">
        <v>5</v>
      </c>
      <c r="BP35" s="246">
        <v>0</v>
      </c>
      <c r="BQ35" s="243"/>
    </row>
    <row r="36" spans="1:69" s="194" customFormat="1" ht="28.5" customHeight="1">
      <c r="A36" s="195" t="s">
        <v>41</v>
      </c>
      <c r="B36" s="195"/>
      <c r="C36" s="193"/>
      <c r="D36" s="245">
        <v>0</v>
      </c>
      <c r="E36" s="245">
        <v>0</v>
      </c>
      <c r="F36" s="210" t="s">
        <v>5</v>
      </c>
      <c r="G36" s="211" t="s">
        <v>5</v>
      </c>
      <c r="H36" s="245">
        <v>0</v>
      </c>
      <c r="I36" s="245">
        <v>0</v>
      </c>
      <c r="J36" s="210" t="s">
        <v>5</v>
      </c>
      <c r="K36" s="19" t="s">
        <v>5</v>
      </c>
      <c r="L36" s="245">
        <v>0</v>
      </c>
      <c r="M36" s="245">
        <v>0</v>
      </c>
      <c r="N36" s="210" t="s">
        <v>5</v>
      </c>
      <c r="O36" s="211" t="s">
        <v>5</v>
      </c>
      <c r="P36" s="245">
        <v>0</v>
      </c>
      <c r="Q36" s="245">
        <v>0</v>
      </c>
      <c r="R36" s="210" t="s">
        <v>5</v>
      </c>
      <c r="S36" s="19" t="s">
        <v>5</v>
      </c>
      <c r="T36" s="195" t="s">
        <v>41</v>
      </c>
      <c r="U36" s="195"/>
      <c r="V36" s="193"/>
      <c r="W36" s="245">
        <v>0</v>
      </c>
      <c r="X36" s="245">
        <v>0</v>
      </c>
      <c r="Y36" s="210" t="s">
        <v>5</v>
      </c>
      <c r="Z36" s="211" t="s">
        <v>5</v>
      </c>
      <c r="AA36" s="245">
        <v>0</v>
      </c>
      <c r="AB36" s="245">
        <v>0</v>
      </c>
      <c r="AC36" s="210" t="s">
        <v>5</v>
      </c>
      <c r="AD36" s="19" t="s">
        <v>5</v>
      </c>
      <c r="AE36" s="245">
        <v>0</v>
      </c>
      <c r="AF36" s="245">
        <v>0</v>
      </c>
      <c r="AG36" s="210" t="s">
        <v>5</v>
      </c>
      <c r="AH36" s="211" t="s">
        <v>5</v>
      </c>
      <c r="AI36" s="245">
        <v>0</v>
      </c>
      <c r="AJ36" s="245">
        <v>0</v>
      </c>
      <c r="AK36" s="210" t="s">
        <v>5</v>
      </c>
      <c r="AL36" s="19" t="s">
        <v>5</v>
      </c>
      <c r="AM36" s="195" t="s">
        <v>41</v>
      </c>
      <c r="AN36" s="195"/>
      <c r="AO36" s="193"/>
      <c r="AP36" s="245">
        <v>0</v>
      </c>
      <c r="AQ36" s="245">
        <v>0</v>
      </c>
      <c r="AR36" s="210" t="s">
        <v>5</v>
      </c>
      <c r="AS36" s="211" t="s">
        <v>5</v>
      </c>
      <c r="AT36" s="245">
        <v>0</v>
      </c>
      <c r="AU36" s="245">
        <v>0</v>
      </c>
      <c r="AV36" s="210" t="s">
        <v>5</v>
      </c>
      <c r="AW36" s="19" t="s">
        <v>5</v>
      </c>
      <c r="AX36" s="245">
        <v>0</v>
      </c>
      <c r="AY36" s="245">
        <v>0</v>
      </c>
      <c r="AZ36" s="210" t="s">
        <v>5</v>
      </c>
      <c r="BA36" s="211" t="s">
        <v>5</v>
      </c>
      <c r="BB36" s="245">
        <v>0</v>
      </c>
      <c r="BC36" s="245">
        <v>0</v>
      </c>
      <c r="BD36" s="210" t="s">
        <v>5</v>
      </c>
      <c r="BE36" s="19" t="s">
        <v>5</v>
      </c>
      <c r="BF36" s="195" t="s">
        <v>41</v>
      </c>
      <c r="BG36" s="195"/>
      <c r="BH36" s="193"/>
      <c r="BI36" s="245">
        <v>0</v>
      </c>
      <c r="BJ36" s="245">
        <v>0</v>
      </c>
      <c r="BK36" s="210" t="s">
        <v>5</v>
      </c>
      <c r="BL36" s="211" t="s">
        <v>5</v>
      </c>
      <c r="BM36" s="245">
        <v>0</v>
      </c>
      <c r="BN36" s="245">
        <v>0</v>
      </c>
      <c r="BO36" s="210" t="s">
        <v>5</v>
      </c>
      <c r="BP36" s="246">
        <v>0</v>
      </c>
      <c r="BQ36" s="243"/>
    </row>
    <row r="37" spans="1:69" s="194" customFormat="1" ht="28.5" customHeight="1" thickBot="1">
      <c r="A37" s="223" t="s">
        <v>42</v>
      </c>
      <c r="B37" s="223"/>
      <c r="C37" s="228"/>
      <c r="D37" s="252">
        <v>225033925</v>
      </c>
      <c r="E37" s="252">
        <v>223737792</v>
      </c>
      <c r="F37" s="226">
        <v>99.424027732707415</v>
      </c>
      <c r="G37" s="227">
        <v>103.7431754711136</v>
      </c>
      <c r="H37" s="252">
        <v>19379550</v>
      </c>
      <c r="I37" s="252">
        <v>19206384</v>
      </c>
      <c r="J37" s="226">
        <v>99.106449840166562</v>
      </c>
      <c r="K37" s="226">
        <v>103.38845856682433</v>
      </c>
      <c r="L37" s="252">
        <v>5947646</v>
      </c>
      <c r="M37" s="252">
        <v>5899647</v>
      </c>
      <c r="N37" s="226">
        <v>99.192974834077205</v>
      </c>
      <c r="O37" s="227">
        <v>101.89475127730122</v>
      </c>
      <c r="P37" s="252">
        <v>16577237</v>
      </c>
      <c r="Q37" s="252">
        <v>16400687</v>
      </c>
      <c r="R37" s="226">
        <v>98.934985365775972</v>
      </c>
      <c r="S37" s="226">
        <v>104.45286854093543</v>
      </c>
      <c r="T37" s="223" t="s">
        <v>42</v>
      </c>
      <c r="U37" s="223"/>
      <c r="V37" s="228"/>
      <c r="W37" s="252">
        <v>7265919</v>
      </c>
      <c r="X37" s="252">
        <v>7187645</v>
      </c>
      <c r="Y37" s="226">
        <v>98.922724021558722</v>
      </c>
      <c r="Z37" s="227">
        <v>103.81835858650419</v>
      </c>
      <c r="AA37" s="252">
        <v>4304543</v>
      </c>
      <c r="AB37" s="252">
        <v>4256626</v>
      </c>
      <c r="AC37" s="226">
        <v>98.886827242752588</v>
      </c>
      <c r="AD37" s="226">
        <v>103.30809096958926</v>
      </c>
      <c r="AE37" s="252">
        <v>12263617</v>
      </c>
      <c r="AF37" s="252">
        <v>12177434</v>
      </c>
      <c r="AG37" s="226">
        <v>99.297246481197192</v>
      </c>
      <c r="AH37" s="227">
        <v>103.83416389745639</v>
      </c>
      <c r="AI37" s="252">
        <v>3542674</v>
      </c>
      <c r="AJ37" s="252">
        <v>3503745</v>
      </c>
      <c r="AK37" s="226">
        <v>98.901140776712737</v>
      </c>
      <c r="AL37" s="226">
        <v>105.60252524141308</v>
      </c>
      <c r="AM37" s="223" t="s">
        <v>42</v>
      </c>
      <c r="AN37" s="223"/>
      <c r="AO37" s="228"/>
      <c r="AP37" s="252">
        <v>8399922</v>
      </c>
      <c r="AQ37" s="252">
        <v>8346126</v>
      </c>
      <c r="AR37" s="226">
        <v>99.359565481679468</v>
      </c>
      <c r="AS37" s="227">
        <v>103.14030676177939</v>
      </c>
      <c r="AT37" s="252">
        <v>7157795</v>
      </c>
      <c r="AU37" s="252">
        <v>7104608</v>
      </c>
      <c r="AV37" s="226">
        <v>99.256935969806349</v>
      </c>
      <c r="AW37" s="226">
        <v>106.6283093745338</v>
      </c>
      <c r="AX37" s="252">
        <v>7766529</v>
      </c>
      <c r="AY37" s="252">
        <v>7679254</v>
      </c>
      <c r="AZ37" s="226">
        <v>98.876267635130191</v>
      </c>
      <c r="BA37" s="227">
        <v>101.36108961085175</v>
      </c>
      <c r="BB37" s="252">
        <v>7693898</v>
      </c>
      <c r="BC37" s="252">
        <v>7614059</v>
      </c>
      <c r="BD37" s="226">
        <v>98.962307532540734</v>
      </c>
      <c r="BE37" s="226">
        <v>104.49559513444611</v>
      </c>
      <c r="BF37" s="223" t="s">
        <v>42</v>
      </c>
      <c r="BG37" s="223"/>
      <c r="BH37" s="228"/>
      <c r="BI37" s="252">
        <v>3916119</v>
      </c>
      <c r="BJ37" s="252">
        <v>3882299</v>
      </c>
      <c r="BK37" s="226">
        <v>99.136389879878521</v>
      </c>
      <c r="BL37" s="227">
        <v>102.64552292967208</v>
      </c>
      <c r="BM37" s="252">
        <v>6458965</v>
      </c>
      <c r="BN37" s="252">
        <v>6434909</v>
      </c>
      <c r="BO37" s="226">
        <v>99.627556427384263</v>
      </c>
      <c r="BP37" s="226">
        <v>103.52484977422898</v>
      </c>
      <c r="BQ37" s="243"/>
    </row>
    <row r="38" spans="1:69" ht="23.1" customHeight="1">
      <c r="S38" s="230"/>
      <c r="AA38" s="166"/>
      <c r="AE38" s="166"/>
      <c r="BE38" s="230"/>
    </row>
    <row r="39" spans="1:69" ht="23.1" customHeight="1">
      <c r="S39" s="230"/>
      <c r="AA39" s="166"/>
      <c r="AE39" s="166"/>
      <c r="BE39" s="230"/>
    </row>
    <row r="40" spans="1:69" ht="23.1" customHeight="1">
      <c r="S40" s="230"/>
      <c r="AA40" s="166"/>
      <c r="AE40" s="166"/>
      <c r="BE40" s="230"/>
    </row>
    <row r="41" spans="1:69" ht="23.1" customHeight="1">
      <c r="S41" s="230"/>
      <c r="AA41" s="166"/>
      <c r="AE41" s="166"/>
      <c r="BE41" s="230"/>
    </row>
    <row r="42" spans="1:69" ht="23.1" customHeight="1">
      <c r="S42" s="230"/>
      <c r="AA42" s="166"/>
      <c r="AE42" s="166"/>
      <c r="BE42" s="230"/>
    </row>
    <row r="43" spans="1:69" ht="23.1" customHeight="1">
      <c r="S43" s="230"/>
      <c r="AA43" s="166"/>
      <c r="AE43" s="166"/>
      <c r="BE43" s="230"/>
    </row>
    <row r="44" spans="1:69" ht="23.1" customHeight="1">
      <c r="S44" s="230"/>
      <c r="AA44" s="166"/>
      <c r="AE44" s="166"/>
      <c r="BE44" s="230"/>
    </row>
    <row r="45" spans="1:69" ht="23.1" customHeight="1">
      <c r="S45" s="230"/>
      <c r="AA45" s="166"/>
      <c r="AE45" s="166"/>
      <c r="BE45" s="230"/>
    </row>
    <row r="46" spans="1:69" ht="23.1" customHeight="1">
      <c r="S46" s="230"/>
      <c r="AA46" s="166"/>
      <c r="AE46" s="166"/>
      <c r="BE46" s="230"/>
    </row>
    <row r="47" spans="1:69" ht="23.1" customHeight="1">
      <c r="S47" s="230"/>
      <c r="AA47" s="166"/>
      <c r="AE47" s="166"/>
      <c r="BE47" s="230"/>
    </row>
    <row r="48" spans="1:69" ht="23.1" customHeight="1">
      <c r="S48" s="230"/>
      <c r="AA48" s="166"/>
      <c r="AE48" s="166"/>
      <c r="BE48" s="230"/>
    </row>
    <row r="49" spans="19:57" ht="23.1" customHeight="1">
      <c r="S49" s="230"/>
      <c r="AA49" s="166"/>
      <c r="AE49" s="166"/>
      <c r="BE49" s="230"/>
    </row>
    <row r="50" spans="19:57" ht="23.1" customHeight="1">
      <c r="S50" s="230"/>
      <c r="AA50" s="166"/>
      <c r="AE50" s="166"/>
      <c r="BE50" s="230"/>
    </row>
    <row r="51" spans="19:57" ht="23.1" customHeight="1">
      <c r="S51" s="230"/>
      <c r="AA51" s="166"/>
      <c r="AE51" s="166"/>
      <c r="BE51" s="230"/>
    </row>
    <row r="52" spans="19:57" ht="23.1" customHeight="1">
      <c r="S52" s="230"/>
      <c r="AA52" s="166"/>
      <c r="AE52" s="166"/>
      <c r="BE52" s="230"/>
    </row>
    <row r="53" spans="19:57" ht="23.1" customHeight="1">
      <c r="S53" s="230"/>
      <c r="AA53" s="166"/>
      <c r="AE53" s="166"/>
      <c r="BE53" s="230"/>
    </row>
    <row r="54" spans="19:57" ht="23.1" customHeight="1">
      <c r="S54" s="230"/>
      <c r="AA54" s="166"/>
      <c r="AE54" s="166"/>
      <c r="BE54" s="230"/>
    </row>
    <row r="55" spans="19:57" ht="23.1" customHeight="1">
      <c r="S55" s="230"/>
      <c r="AA55" s="166"/>
      <c r="AE55" s="166"/>
      <c r="BE55" s="230"/>
    </row>
    <row r="56" spans="19:57" ht="23.1" customHeight="1">
      <c r="S56" s="230"/>
      <c r="AA56" s="166"/>
      <c r="AE56" s="166"/>
      <c r="BE56" s="230"/>
    </row>
    <row r="57" spans="19:57" ht="23.1" customHeight="1">
      <c r="S57" s="230"/>
      <c r="AA57" s="166"/>
      <c r="AE57" s="166"/>
      <c r="BE57" s="230"/>
    </row>
    <row r="58" spans="19:57" ht="23.1" customHeight="1">
      <c r="S58" s="230"/>
      <c r="AA58" s="166"/>
      <c r="AE58" s="166"/>
      <c r="BE58" s="230"/>
    </row>
    <row r="59" spans="19:57" ht="23.1" customHeight="1">
      <c r="S59" s="230"/>
      <c r="AA59" s="166"/>
      <c r="AE59" s="166"/>
      <c r="BE59" s="230"/>
    </row>
    <row r="60" spans="19:57" ht="23.1" customHeight="1">
      <c r="S60" s="230"/>
      <c r="AA60" s="166"/>
      <c r="AE60" s="166"/>
      <c r="BE60" s="230"/>
    </row>
    <row r="61" spans="19:57" ht="23.1" customHeight="1">
      <c r="S61" s="230"/>
      <c r="AA61" s="166"/>
      <c r="AE61" s="166"/>
      <c r="BE61" s="230"/>
    </row>
    <row r="62" spans="19:57" ht="23.1" customHeight="1">
      <c r="S62" s="230"/>
      <c r="AA62" s="166"/>
      <c r="AE62" s="166"/>
      <c r="BE62" s="230"/>
    </row>
    <row r="63" spans="19:57" ht="23.1" customHeight="1">
      <c r="S63" s="230"/>
      <c r="AA63" s="166"/>
      <c r="AE63" s="166"/>
      <c r="BE63" s="230"/>
    </row>
    <row r="64" spans="19:57" ht="23.1" customHeight="1">
      <c r="S64" s="230"/>
      <c r="AA64" s="166"/>
      <c r="AE64" s="166"/>
      <c r="BE64" s="230"/>
    </row>
    <row r="65" spans="19:57" ht="23.1" customHeight="1">
      <c r="S65" s="230"/>
      <c r="AA65" s="166"/>
      <c r="AE65" s="166"/>
      <c r="BE65" s="230"/>
    </row>
    <row r="66" spans="19:57" ht="23.1" customHeight="1">
      <c r="S66" s="230"/>
      <c r="AA66" s="166"/>
      <c r="AE66" s="166"/>
      <c r="BE66" s="230"/>
    </row>
    <row r="67" spans="19:57" ht="23.1" customHeight="1">
      <c r="S67" s="230"/>
      <c r="AA67" s="166"/>
      <c r="AE67" s="166"/>
      <c r="BE67" s="230"/>
    </row>
    <row r="68" spans="19:57" ht="23.1" customHeight="1">
      <c r="S68" s="230"/>
      <c r="AA68" s="166"/>
      <c r="AE68" s="166"/>
      <c r="BE68" s="230"/>
    </row>
    <row r="69" spans="19:57" ht="23.1" customHeight="1">
      <c r="S69" s="230"/>
      <c r="BE69" s="230"/>
    </row>
    <row r="70" spans="19:57" ht="23.1" customHeight="1">
      <c r="S70" s="230"/>
      <c r="BE70" s="230"/>
    </row>
    <row r="71" spans="19:57" ht="23.1" customHeight="1">
      <c r="S71" s="230"/>
      <c r="BE71" s="230"/>
    </row>
    <row r="72" spans="19:57" ht="23.1" customHeight="1">
      <c r="S72" s="230"/>
      <c r="BE72" s="230"/>
    </row>
    <row r="73" spans="19:57" ht="23.1" customHeight="1">
      <c r="S73" s="230"/>
      <c r="BE73" s="230"/>
    </row>
    <row r="74" spans="19:57" ht="23.1" customHeight="1">
      <c r="S74" s="230"/>
      <c r="BE74" s="230"/>
    </row>
    <row r="75" spans="19:57" ht="23.1" customHeight="1">
      <c r="S75" s="230"/>
      <c r="BE75" s="230"/>
    </row>
    <row r="76" spans="19:57" ht="23.1" customHeight="1">
      <c r="S76" s="230"/>
      <c r="BE76" s="230"/>
    </row>
    <row r="77" spans="19:57" ht="23.1" customHeight="1">
      <c r="S77" s="230"/>
      <c r="BE77" s="230"/>
    </row>
    <row r="78" spans="19:57" ht="23.1" customHeight="1">
      <c r="S78" s="230"/>
      <c r="BE78" s="230"/>
    </row>
    <row r="79" spans="19:57" ht="23.1" customHeight="1">
      <c r="S79" s="230"/>
      <c r="BE79" s="230"/>
    </row>
    <row r="80" spans="19:57" ht="23.1" customHeight="1">
      <c r="S80" s="230"/>
      <c r="BE80" s="230"/>
    </row>
    <row r="81" spans="19:57" ht="23.1" customHeight="1">
      <c r="S81" s="230"/>
      <c r="BE81" s="230"/>
    </row>
    <row r="82" spans="19:57" ht="23.1" customHeight="1">
      <c r="S82" s="230"/>
      <c r="BE82" s="230"/>
    </row>
    <row r="83" spans="19:57" ht="23.1" customHeight="1">
      <c r="S83" s="230"/>
      <c r="BE83" s="230"/>
    </row>
    <row r="84" spans="19:57" ht="23.1" customHeight="1">
      <c r="S84" s="230"/>
      <c r="BE84" s="230"/>
    </row>
    <row r="85" spans="19:57" ht="23.1" customHeight="1">
      <c r="S85" s="230"/>
      <c r="BE85" s="230"/>
    </row>
    <row r="86" spans="19:57" ht="23.1" customHeight="1">
      <c r="S86" s="230"/>
      <c r="BE86" s="230"/>
    </row>
    <row r="87" spans="19:57" ht="23.1" customHeight="1">
      <c r="S87" s="230"/>
    </row>
    <row r="88" spans="19:57" ht="23.1" customHeight="1">
      <c r="S88" s="230"/>
    </row>
    <row r="89" spans="19:57" ht="23.1" customHeight="1">
      <c r="S89" s="230"/>
    </row>
    <row r="90" spans="19:57" ht="23.1" customHeight="1">
      <c r="S90" s="230"/>
    </row>
    <row r="91" spans="19:57" ht="23.1" customHeight="1">
      <c r="S91" s="230"/>
    </row>
    <row r="92" spans="19:57" ht="23.1" customHeight="1">
      <c r="S92" s="230"/>
    </row>
    <row r="93" spans="19:57" ht="23.1" customHeight="1">
      <c r="S93" s="230"/>
    </row>
    <row r="94" spans="19:57" ht="23.1" customHeight="1">
      <c r="S94" s="230"/>
    </row>
    <row r="95" spans="19:57" ht="23.1" customHeight="1">
      <c r="S95" s="230"/>
    </row>
    <row r="96" spans="19:57" ht="23.1" customHeight="1">
      <c r="S96" s="230"/>
    </row>
    <row r="97" spans="19:19" ht="23.1" customHeight="1">
      <c r="S97" s="230"/>
    </row>
    <row r="98" spans="19:19" ht="23.1" customHeight="1">
      <c r="S98" s="230"/>
    </row>
    <row r="99" spans="19:19" ht="23.1" customHeight="1">
      <c r="S99" s="230"/>
    </row>
  </sheetData>
  <sheetProtection selectLockedCells="1"/>
  <mergeCells count="86">
    <mergeCell ref="AM7:AN7"/>
    <mergeCell ref="AI4:AL4"/>
    <mergeCell ref="BB4:BE4"/>
    <mergeCell ref="AM6:AN6"/>
    <mergeCell ref="T6:U6"/>
    <mergeCell ref="BM4:BP4"/>
    <mergeCell ref="AX4:BA4"/>
    <mergeCell ref="AT4:AW4"/>
    <mergeCell ref="BI4:BL4"/>
    <mergeCell ref="A20:B20"/>
    <mergeCell ref="T7:U7"/>
    <mergeCell ref="T12:U12"/>
    <mergeCell ref="A15:B15"/>
    <mergeCell ref="A16:B16"/>
    <mergeCell ref="AE4:AH4"/>
    <mergeCell ref="D4:G4"/>
    <mergeCell ref="H4:K4"/>
    <mergeCell ref="A6:B6"/>
    <mergeCell ref="A7:B7"/>
    <mergeCell ref="P4:S4"/>
    <mergeCell ref="AA4:AD4"/>
    <mergeCell ref="A21:B21"/>
    <mergeCell ref="A31:B31"/>
    <mergeCell ref="A25:B25"/>
    <mergeCell ref="BF6:BG6"/>
    <mergeCell ref="AM24:AN24"/>
    <mergeCell ref="AM25:AN25"/>
    <mergeCell ref="AM16:AN16"/>
    <mergeCell ref="AM20:AN20"/>
    <mergeCell ref="BF7:BG7"/>
    <mergeCell ref="BF12:BG12"/>
    <mergeCell ref="BF15:BG15"/>
    <mergeCell ref="BF16:BG16"/>
    <mergeCell ref="BF20:BG20"/>
    <mergeCell ref="BF21:BG21"/>
    <mergeCell ref="BF24:BG24"/>
    <mergeCell ref="A12:B12"/>
    <mergeCell ref="BF25:BG25"/>
    <mergeCell ref="BF26:BG26"/>
    <mergeCell ref="BF32:BG32"/>
    <mergeCell ref="T35:U35"/>
    <mergeCell ref="T36:U36"/>
    <mergeCell ref="AM36:AN36"/>
    <mergeCell ref="AM31:AN31"/>
    <mergeCell ref="BF34:BG34"/>
    <mergeCell ref="A24:B24"/>
    <mergeCell ref="T15:U15"/>
    <mergeCell ref="AP4:AS4"/>
    <mergeCell ref="T26:U26"/>
    <mergeCell ref="T30:U30"/>
    <mergeCell ref="A26:B26"/>
    <mergeCell ref="AM26:AN26"/>
    <mergeCell ref="AM21:AN21"/>
    <mergeCell ref="T21:U21"/>
    <mergeCell ref="T24:U24"/>
    <mergeCell ref="T25:U25"/>
    <mergeCell ref="T16:U16"/>
    <mergeCell ref="T20:U20"/>
    <mergeCell ref="W4:Z4"/>
    <mergeCell ref="AM12:AN12"/>
    <mergeCell ref="L4:O4"/>
    <mergeCell ref="AM15:AN15"/>
    <mergeCell ref="A36:B36"/>
    <mergeCell ref="A37:B37"/>
    <mergeCell ref="A35:B35"/>
    <mergeCell ref="AM30:AN30"/>
    <mergeCell ref="T32:U32"/>
    <mergeCell ref="T33:U33"/>
    <mergeCell ref="A34:B34"/>
    <mergeCell ref="T34:U34"/>
    <mergeCell ref="AM34:AN34"/>
    <mergeCell ref="AM37:AN37"/>
    <mergeCell ref="T37:U37"/>
    <mergeCell ref="AM32:AN32"/>
    <mergeCell ref="AM33:AN33"/>
    <mergeCell ref="AM35:AN35"/>
    <mergeCell ref="T31:U31"/>
    <mergeCell ref="A32:B32"/>
    <mergeCell ref="BF37:BG37"/>
    <mergeCell ref="BF30:BG30"/>
    <mergeCell ref="BF31:BG31"/>
    <mergeCell ref="BF33:BG33"/>
    <mergeCell ref="BF35:BG35"/>
    <mergeCell ref="BF36:BG36"/>
    <mergeCell ref="A30:B30"/>
    <mergeCell ref="A33:B33"/>
  </mergeCells>
  <phoneticPr fontId="2"/>
  <printOptions horizontalCentered="1" gridLinesSet="0"/>
  <pageMargins left="0.47244094488188981" right="0.47244094488188981" top="0.74803149606299213" bottom="0.70866141732283472" header="0.51181102362204722" footer="0.51181102362204722"/>
  <pageSetup paperSize="9" scale="75" firstPageNumber="144" fitToWidth="0" pageOrder="overThenDown" orientation="portrait" blackAndWhite="1" r:id="rId1"/>
  <headerFooter scaleWithDoc="0" alignWithMargins="0">
    <oddFooter>&amp;C&amp;"游明朝,標準"&amp;P</oddFooter>
  </headerFooter>
  <colBreaks count="6" manualBreakCount="6">
    <brk id="11" max="36" man="1"/>
    <brk id="19" max="36" man="1"/>
    <brk id="30" max="36" man="1"/>
    <brk id="38" max="36" man="1"/>
    <brk id="49" max="36" man="1"/>
    <brk id="5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T77"/>
  <sheetViews>
    <sheetView view="pageBreakPreview" topLeftCell="AN1" zoomScale="70" zoomScaleNormal="75" zoomScaleSheetLayoutView="70" workbookViewId="0">
      <selection activeCell="AN1" sqref="A1:XFD1048576"/>
    </sheetView>
  </sheetViews>
  <sheetFormatPr defaultColWidth="13" defaultRowHeight="23.1" customHeight="1"/>
  <cols>
    <col min="1" max="1" width="4.85546875" style="166" customWidth="1"/>
    <col min="2" max="2" width="11.5703125" style="166" customWidth="1"/>
    <col min="3" max="3" width="0.85546875" style="166" customWidth="1"/>
    <col min="4" max="4" width="17.140625" style="229" customWidth="1"/>
    <col min="5" max="5" width="17.140625" style="166" customWidth="1"/>
    <col min="6" max="7" width="10.28515625" style="166" customWidth="1"/>
    <col min="8" max="8" width="17.140625" style="229" customWidth="1"/>
    <col min="9" max="9" width="17" style="166" customWidth="1"/>
    <col min="10" max="11" width="10.28515625" style="166" customWidth="1"/>
    <col min="12" max="13" width="20.140625" style="166" customWidth="1"/>
    <col min="14" max="15" width="11" style="166" customWidth="1"/>
    <col min="16" max="17" width="20.140625" style="166" customWidth="1"/>
    <col min="18" max="19" width="11" style="166" customWidth="1"/>
    <col min="20" max="20" width="4.85546875" style="166" customWidth="1"/>
    <col min="21" max="21" width="11.5703125" style="166" customWidth="1"/>
    <col min="22" max="22" width="0.85546875" style="166" customWidth="1"/>
    <col min="23" max="23" width="17.140625" style="229" customWidth="1"/>
    <col min="24" max="24" width="17.140625" style="166" customWidth="1"/>
    <col min="25" max="26" width="10.28515625" style="166" customWidth="1"/>
    <col min="27" max="27" width="17.140625" style="229" customWidth="1"/>
    <col min="28" max="28" width="17.140625" style="166" customWidth="1"/>
    <col min="29" max="30" width="10.28515625" style="166" customWidth="1"/>
    <col min="31" max="31" width="20.140625" style="229" customWidth="1"/>
    <col min="32" max="32" width="20.140625" style="166" customWidth="1"/>
    <col min="33" max="34" width="11" style="166" customWidth="1"/>
    <col min="35" max="36" width="20.140625" style="166" customWidth="1"/>
    <col min="37" max="38" width="11" style="166" customWidth="1"/>
    <col min="39" max="39" width="4.85546875" style="166" customWidth="1"/>
    <col min="40" max="40" width="11.5703125" style="166" customWidth="1"/>
    <col min="41" max="41" width="0.85546875" style="166" customWidth="1"/>
    <col min="42" max="43" width="17.140625" style="166" customWidth="1"/>
    <col min="44" max="45" width="10.28515625" style="166" customWidth="1"/>
    <col min="46" max="47" width="17.140625" style="166" customWidth="1"/>
    <col min="48" max="49" width="10.28515625" style="166" customWidth="1"/>
    <col min="50" max="51" width="20.140625" style="166" customWidth="1"/>
    <col min="52" max="53" width="11" style="166" customWidth="1"/>
    <col min="54" max="55" width="20.140625" style="166" customWidth="1"/>
    <col min="56" max="57" width="11" style="166" customWidth="1"/>
    <col min="58" max="58" width="4.85546875" style="166" customWidth="1"/>
    <col min="59" max="59" width="11.5703125" style="166" customWidth="1"/>
    <col min="60" max="60" width="0.85546875" style="166" customWidth="1"/>
    <col min="61" max="62" width="17.140625" style="166" customWidth="1"/>
    <col min="63" max="64" width="10.28515625" style="166" customWidth="1"/>
    <col min="65" max="66" width="17.140625" style="166" customWidth="1"/>
    <col min="67" max="68" width="10.28515625" style="166" customWidth="1"/>
    <col min="69" max="69" width="13" style="230"/>
    <col min="70" max="16384" width="13" style="166"/>
  </cols>
  <sheetData>
    <row r="1" spans="1:69" ht="23.25" customHeight="1">
      <c r="A1" s="163"/>
      <c r="B1" s="164"/>
      <c r="C1" s="165"/>
      <c r="AL1" s="230"/>
    </row>
    <row r="2" spans="1:69" s="168" customFormat="1" ht="23.25" customHeight="1">
      <c r="A2" s="167" t="s">
        <v>227</v>
      </c>
      <c r="B2" s="167"/>
      <c r="D2" s="16"/>
      <c r="H2" s="16"/>
      <c r="S2" s="209"/>
      <c r="T2" s="167" t="str">
        <f>A2</f>
        <v>　(1)　令和４年度市税決算額</v>
      </c>
      <c r="U2" s="167"/>
      <c r="W2" s="16"/>
      <c r="AA2" s="16"/>
      <c r="AE2" s="16"/>
      <c r="AL2" s="209"/>
      <c r="AM2" s="167" t="str">
        <f>T2</f>
        <v>　(1)　令和４年度市税決算額</v>
      </c>
      <c r="AN2" s="167"/>
      <c r="BF2" s="167" t="str">
        <f>T2</f>
        <v>　(1)　令和４年度市税決算額</v>
      </c>
      <c r="BG2" s="167"/>
      <c r="BQ2" s="209"/>
    </row>
    <row r="3" spans="1:69" s="168" customFormat="1" ht="26.25" customHeight="1" thickBot="1">
      <c r="A3" s="167" t="s">
        <v>51</v>
      </c>
      <c r="B3" s="167"/>
      <c r="D3" s="16"/>
      <c r="H3" s="16"/>
      <c r="K3" s="209"/>
      <c r="S3" s="232" t="s">
        <v>45</v>
      </c>
      <c r="T3" s="167" t="str">
        <f>$A$3&amp;"(つづき)"</f>
        <v>　　ウ.　滞納繰越分(つづき)</v>
      </c>
      <c r="U3" s="167"/>
      <c r="W3" s="16"/>
      <c r="AA3" s="16"/>
      <c r="AD3" s="209"/>
      <c r="AE3" s="16"/>
      <c r="AL3" s="232" t="s">
        <v>45</v>
      </c>
      <c r="AM3" s="167" t="str">
        <f>T3</f>
        <v>　　ウ.　滞納繰越分(つづき)</v>
      </c>
      <c r="AN3" s="167"/>
      <c r="AW3" s="232"/>
      <c r="AX3" s="253"/>
      <c r="BE3" s="232" t="s">
        <v>45</v>
      </c>
      <c r="BF3" s="167" t="str">
        <f>T3</f>
        <v>　　ウ.　滞納繰越分(つづき)</v>
      </c>
      <c r="BG3" s="167"/>
      <c r="BP3" s="232" t="s">
        <v>45</v>
      </c>
      <c r="BQ3" s="209"/>
    </row>
    <row r="4" spans="1:69" s="15" customFormat="1" ht="26.25" customHeight="1">
      <c r="A4" s="5"/>
      <c r="B4" s="5"/>
      <c r="C4" s="4"/>
      <c r="D4" s="173" t="s">
        <v>57</v>
      </c>
      <c r="E4" s="174"/>
      <c r="F4" s="174"/>
      <c r="G4" s="174"/>
      <c r="H4" s="173" t="s">
        <v>55</v>
      </c>
      <c r="I4" s="174"/>
      <c r="J4" s="174"/>
      <c r="K4" s="174"/>
      <c r="L4" s="174" t="s">
        <v>58</v>
      </c>
      <c r="M4" s="174"/>
      <c r="N4" s="174"/>
      <c r="O4" s="175"/>
      <c r="P4" s="173" t="s">
        <v>59</v>
      </c>
      <c r="Q4" s="174"/>
      <c r="R4" s="174"/>
      <c r="S4" s="174"/>
      <c r="T4" s="130"/>
      <c r="U4" s="130"/>
      <c r="V4" s="131"/>
      <c r="W4" s="173" t="s">
        <v>60</v>
      </c>
      <c r="X4" s="174"/>
      <c r="Y4" s="174"/>
      <c r="Z4" s="174"/>
      <c r="AA4" s="173" t="s">
        <v>61</v>
      </c>
      <c r="AB4" s="174"/>
      <c r="AC4" s="174"/>
      <c r="AD4" s="174"/>
      <c r="AE4" s="174" t="s">
        <v>62</v>
      </c>
      <c r="AF4" s="174"/>
      <c r="AG4" s="174"/>
      <c r="AH4" s="175"/>
      <c r="AI4" s="173" t="s">
        <v>63</v>
      </c>
      <c r="AJ4" s="174"/>
      <c r="AK4" s="174"/>
      <c r="AL4" s="174"/>
      <c r="AM4" s="130"/>
      <c r="AN4" s="130"/>
      <c r="AO4" s="131"/>
      <c r="AP4" s="173" t="s">
        <v>64</v>
      </c>
      <c r="AQ4" s="174"/>
      <c r="AR4" s="174"/>
      <c r="AS4" s="174"/>
      <c r="AT4" s="173" t="s">
        <v>65</v>
      </c>
      <c r="AU4" s="174"/>
      <c r="AV4" s="174"/>
      <c r="AW4" s="174"/>
      <c r="AX4" s="174" t="s">
        <v>66</v>
      </c>
      <c r="AY4" s="174"/>
      <c r="AZ4" s="174"/>
      <c r="BA4" s="175"/>
      <c r="BB4" s="173" t="s">
        <v>67</v>
      </c>
      <c r="BC4" s="174"/>
      <c r="BD4" s="174"/>
      <c r="BE4" s="174"/>
      <c r="BF4" s="130"/>
      <c r="BG4" s="130"/>
      <c r="BH4" s="131"/>
      <c r="BI4" s="173" t="s">
        <v>68</v>
      </c>
      <c r="BJ4" s="174"/>
      <c r="BK4" s="174"/>
      <c r="BL4" s="174"/>
      <c r="BM4" s="173" t="s">
        <v>69</v>
      </c>
      <c r="BN4" s="174"/>
      <c r="BO4" s="174"/>
      <c r="BP4" s="174"/>
      <c r="BQ4" s="14"/>
    </row>
    <row r="5" spans="1:69" s="168" customFormat="1" ht="26.25" customHeight="1">
      <c r="A5" s="177"/>
      <c r="B5" s="177"/>
      <c r="C5" s="178"/>
      <c r="D5" s="233" t="s">
        <v>2</v>
      </c>
      <c r="E5" s="234" t="s">
        <v>3</v>
      </c>
      <c r="F5" s="234" t="s">
        <v>4</v>
      </c>
      <c r="G5" s="235" t="s">
        <v>1</v>
      </c>
      <c r="H5" s="237" t="s">
        <v>2</v>
      </c>
      <c r="I5" s="234" t="s">
        <v>3</v>
      </c>
      <c r="J5" s="234" t="s">
        <v>4</v>
      </c>
      <c r="K5" s="181" t="s">
        <v>1</v>
      </c>
      <c r="L5" s="236" t="s">
        <v>2</v>
      </c>
      <c r="M5" s="234" t="s">
        <v>3</v>
      </c>
      <c r="N5" s="234" t="s">
        <v>4</v>
      </c>
      <c r="O5" s="182" t="s">
        <v>1</v>
      </c>
      <c r="P5" s="237" t="s">
        <v>2</v>
      </c>
      <c r="Q5" s="234" t="s">
        <v>3</v>
      </c>
      <c r="R5" s="234" t="s">
        <v>4</v>
      </c>
      <c r="S5" s="234" t="s">
        <v>1</v>
      </c>
      <c r="T5" s="177"/>
      <c r="U5" s="177"/>
      <c r="V5" s="178"/>
      <c r="W5" s="233" t="s">
        <v>2</v>
      </c>
      <c r="X5" s="234" t="s">
        <v>3</v>
      </c>
      <c r="Y5" s="234" t="s">
        <v>4</v>
      </c>
      <c r="Z5" s="234" t="s">
        <v>1</v>
      </c>
      <c r="AA5" s="237" t="s">
        <v>2</v>
      </c>
      <c r="AB5" s="234" t="s">
        <v>3</v>
      </c>
      <c r="AC5" s="234" t="s">
        <v>4</v>
      </c>
      <c r="AD5" s="234" t="s">
        <v>1</v>
      </c>
      <c r="AE5" s="233" t="s">
        <v>2</v>
      </c>
      <c r="AF5" s="234" t="s">
        <v>3</v>
      </c>
      <c r="AG5" s="234" t="s">
        <v>4</v>
      </c>
      <c r="AH5" s="235" t="s">
        <v>1</v>
      </c>
      <c r="AI5" s="236" t="s">
        <v>2</v>
      </c>
      <c r="AJ5" s="234" t="s">
        <v>3</v>
      </c>
      <c r="AK5" s="234" t="s">
        <v>4</v>
      </c>
      <c r="AL5" s="234" t="s">
        <v>1</v>
      </c>
      <c r="AM5" s="177"/>
      <c r="AN5" s="177"/>
      <c r="AO5" s="178"/>
      <c r="AP5" s="238" t="s">
        <v>2</v>
      </c>
      <c r="AQ5" s="234" t="s">
        <v>3</v>
      </c>
      <c r="AR5" s="234" t="s">
        <v>4</v>
      </c>
      <c r="AS5" s="234" t="s">
        <v>1</v>
      </c>
      <c r="AT5" s="238" t="s">
        <v>2</v>
      </c>
      <c r="AU5" s="235" t="s">
        <v>3</v>
      </c>
      <c r="AV5" s="235" t="s">
        <v>4</v>
      </c>
      <c r="AW5" s="234" t="s">
        <v>1</v>
      </c>
      <c r="AX5" s="236" t="s">
        <v>2</v>
      </c>
      <c r="AY5" s="235" t="s">
        <v>3</v>
      </c>
      <c r="AZ5" s="235" t="s">
        <v>4</v>
      </c>
      <c r="BA5" s="234" t="s">
        <v>1</v>
      </c>
      <c r="BB5" s="238" t="s">
        <v>2</v>
      </c>
      <c r="BC5" s="235" t="s">
        <v>3</v>
      </c>
      <c r="BD5" s="235" t="s">
        <v>4</v>
      </c>
      <c r="BE5" s="234" t="s">
        <v>1</v>
      </c>
      <c r="BF5" s="177"/>
      <c r="BG5" s="177"/>
      <c r="BH5" s="178"/>
      <c r="BI5" s="236" t="s">
        <v>2</v>
      </c>
      <c r="BJ5" s="235" t="s">
        <v>3</v>
      </c>
      <c r="BK5" s="235" t="s">
        <v>4</v>
      </c>
      <c r="BL5" s="234" t="s">
        <v>1</v>
      </c>
      <c r="BM5" s="237" t="s">
        <v>2</v>
      </c>
      <c r="BN5" s="234" t="s">
        <v>3</v>
      </c>
      <c r="BO5" s="234" t="s">
        <v>4</v>
      </c>
      <c r="BP5" s="234" t="s">
        <v>1</v>
      </c>
      <c r="BQ5" s="209"/>
    </row>
    <row r="6" spans="1:69" s="194" customFormat="1" ht="28.5" customHeight="1">
      <c r="A6" s="187" t="s">
        <v>6</v>
      </c>
      <c r="B6" s="187"/>
      <c r="C6" s="193"/>
      <c r="D6" s="7">
        <v>2052506</v>
      </c>
      <c r="E6" s="242">
        <v>827205</v>
      </c>
      <c r="F6" s="190">
        <v>40.302196436940989</v>
      </c>
      <c r="G6" s="191">
        <v>75.155293046632892</v>
      </c>
      <c r="H6" s="254">
        <v>197277</v>
      </c>
      <c r="I6" s="7">
        <v>65017</v>
      </c>
      <c r="J6" s="197">
        <v>32.957212447472337</v>
      </c>
      <c r="K6" s="192">
        <v>72.585488930816211</v>
      </c>
      <c r="L6" s="7">
        <v>67796</v>
      </c>
      <c r="M6" s="7">
        <v>18940</v>
      </c>
      <c r="N6" s="197">
        <v>27.936751430762879</v>
      </c>
      <c r="O6" s="191">
        <v>86.353895955865596</v>
      </c>
      <c r="P6" s="254">
        <v>273659</v>
      </c>
      <c r="Q6" s="7">
        <v>35953</v>
      </c>
      <c r="R6" s="197">
        <v>13.13788327809427</v>
      </c>
      <c r="S6" s="192">
        <v>66.120459770114948</v>
      </c>
      <c r="T6" s="187" t="s">
        <v>6</v>
      </c>
      <c r="U6" s="187"/>
      <c r="V6" s="193"/>
      <c r="W6" s="7">
        <v>138316</v>
      </c>
      <c r="X6" s="242">
        <v>25179</v>
      </c>
      <c r="Y6" s="190">
        <v>18.20396772607652</v>
      </c>
      <c r="Z6" s="192">
        <v>67.827703248747369</v>
      </c>
      <c r="AA6" s="255">
        <v>79349</v>
      </c>
      <c r="AB6" s="242">
        <v>13235</v>
      </c>
      <c r="AC6" s="190">
        <v>16.679479262498582</v>
      </c>
      <c r="AD6" s="192">
        <v>73.507359066925858</v>
      </c>
      <c r="AE6" s="256">
        <v>123372</v>
      </c>
      <c r="AF6" s="242">
        <v>33598</v>
      </c>
      <c r="AG6" s="190">
        <v>27.23308368187271</v>
      </c>
      <c r="AH6" s="192">
        <v>61.438028014482683</v>
      </c>
      <c r="AI6" s="255">
        <v>68415</v>
      </c>
      <c r="AJ6" s="242">
        <v>9975</v>
      </c>
      <c r="AK6" s="190">
        <v>14.580135935101952</v>
      </c>
      <c r="AL6" s="192">
        <v>80.114047064492809</v>
      </c>
      <c r="AM6" s="187" t="s">
        <v>6</v>
      </c>
      <c r="AN6" s="187"/>
      <c r="AO6" s="193"/>
      <c r="AP6" s="7">
        <v>107313</v>
      </c>
      <c r="AQ6" s="242">
        <v>25168</v>
      </c>
      <c r="AR6" s="190">
        <v>23.452890143785002</v>
      </c>
      <c r="AS6" s="192">
        <v>63.390675767574237</v>
      </c>
      <c r="AT6" s="255">
        <v>63233</v>
      </c>
      <c r="AU6" s="7">
        <v>13383</v>
      </c>
      <c r="AV6" s="197">
        <v>21.164581784827543</v>
      </c>
      <c r="AW6" s="192">
        <v>110.34795514511873</v>
      </c>
      <c r="AX6" s="7">
        <v>110706</v>
      </c>
      <c r="AY6" s="242">
        <v>24315</v>
      </c>
      <c r="AZ6" s="190">
        <v>21.96357920979893</v>
      </c>
      <c r="BA6" s="192">
        <v>67.414328490628819</v>
      </c>
      <c r="BB6" s="254">
        <v>78926</v>
      </c>
      <c r="BC6" s="7">
        <v>19220</v>
      </c>
      <c r="BD6" s="197">
        <v>24.351924587588375</v>
      </c>
      <c r="BE6" s="192">
        <v>53.619751708745987</v>
      </c>
      <c r="BF6" s="187" t="s">
        <v>6</v>
      </c>
      <c r="BG6" s="187"/>
      <c r="BH6" s="193"/>
      <c r="BI6" s="7">
        <v>71185</v>
      </c>
      <c r="BJ6" s="242">
        <v>16701</v>
      </c>
      <c r="BK6" s="190">
        <v>23.461403385544706</v>
      </c>
      <c r="BL6" s="192">
        <v>107.55409582689335</v>
      </c>
      <c r="BM6" s="254">
        <v>50452</v>
      </c>
      <c r="BN6" s="7">
        <v>19048</v>
      </c>
      <c r="BO6" s="197">
        <v>37.754697534290017</v>
      </c>
      <c r="BP6" s="192">
        <v>76.49491988273563</v>
      </c>
      <c r="BQ6" s="243"/>
    </row>
    <row r="7" spans="1:69" s="194" customFormat="1" ht="28.5" customHeight="1">
      <c r="A7" s="195" t="s">
        <v>7</v>
      </c>
      <c r="B7" s="195"/>
      <c r="C7" s="193"/>
      <c r="D7" s="7">
        <v>1922142</v>
      </c>
      <c r="E7" s="242">
        <v>782572</v>
      </c>
      <c r="F7" s="190">
        <v>40.713537293290507</v>
      </c>
      <c r="G7" s="196">
        <v>87.717929576549125</v>
      </c>
      <c r="H7" s="254">
        <v>185395</v>
      </c>
      <c r="I7" s="7">
        <v>62635</v>
      </c>
      <c r="J7" s="197">
        <v>33.784622023247664</v>
      </c>
      <c r="K7" s="197">
        <v>84.047877836372663</v>
      </c>
      <c r="L7" s="7">
        <v>64210</v>
      </c>
      <c r="M7" s="7">
        <v>17511</v>
      </c>
      <c r="N7" s="197">
        <v>27.271453044697086</v>
      </c>
      <c r="O7" s="196">
        <v>95.459005669428691</v>
      </c>
      <c r="P7" s="254">
        <v>261345</v>
      </c>
      <c r="Q7" s="7">
        <v>34509</v>
      </c>
      <c r="R7" s="197">
        <v>13.204385008322333</v>
      </c>
      <c r="S7" s="197">
        <v>72.107066739103175</v>
      </c>
      <c r="T7" s="195" t="s">
        <v>7</v>
      </c>
      <c r="U7" s="195"/>
      <c r="V7" s="193"/>
      <c r="W7" s="7">
        <v>131157</v>
      </c>
      <c r="X7" s="242">
        <v>24614</v>
      </c>
      <c r="Y7" s="190">
        <v>18.766821443003423</v>
      </c>
      <c r="Z7" s="197">
        <v>75.756363300606324</v>
      </c>
      <c r="AA7" s="254">
        <v>76942</v>
      </c>
      <c r="AB7" s="242">
        <v>13085</v>
      </c>
      <c r="AC7" s="190">
        <v>17.006316446154244</v>
      </c>
      <c r="AD7" s="197">
        <v>79.519902765116996</v>
      </c>
      <c r="AE7" s="7">
        <v>118340</v>
      </c>
      <c r="AF7" s="242">
        <v>31287</v>
      </c>
      <c r="AG7" s="190">
        <v>26.438228832178467</v>
      </c>
      <c r="AH7" s="197">
        <v>85.598205247462445</v>
      </c>
      <c r="AI7" s="254">
        <v>67260</v>
      </c>
      <c r="AJ7" s="242">
        <v>9925</v>
      </c>
      <c r="AK7" s="190">
        <v>14.756170086232531</v>
      </c>
      <c r="AL7" s="197">
        <v>83.621198079029398</v>
      </c>
      <c r="AM7" s="195" t="s">
        <v>7</v>
      </c>
      <c r="AN7" s="195"/>
      <c r="AO7" s="193"/>
      <c r="AP7" s="7">
        <v>102596</v>
      </c>
      <c r="AQ7" s="242">
        <v>23041</v>
      </c>
      <c r="AR7" s="190">
        <v>22.457990564934306</v>
      </c>
      <c r="AS7" s="197">
        <v>73.451496700564263</v>
      </c>
      <c r="AT7" s="254">
        <v>61007</v>
      </c>
      <c r="AU7" s="7">
        <v>13285</v>
      </c>
      <c r="AV7" s="197">
        <v>21.776189617584869</v>
      </c>
      <c r="AW7" s="197">
        <v>116.05660871844152</v>
      </c>
      <c r="AX7" s="7">
        <v>104196</v>
      </c>
      <c r="AY7" s="242">
        <v>23776</v>
      </c>
      <c r="AZ7" s="190">
        <v>22.818534300740911</v>
      </c>
      <c r="BA7" s="197">
        <v>87.225768581700777</v>
      </c>
      <c r="BB7" s="254">
        <v>73423</v>
      </c>
      <c r="BC7" s="7">
        <v>18492</v>
      </c>
      <c r="BD7" s="197">
        <v>25.185568554812527</v>
      </c>
      <c r="BE7" s="197">
        <v>63.6294817975363</v>
      </c>
      <c r="BF7" s="195" t="s">
        <v>7</v>
      </c>
      <c r="BG7" s="195"/>
      <c r="BH7" s="193"/>
      <c r="BI7" s="7">
        <v>67053</v>
      </c>
      <c r="BJ7" s="242">
        <v>16047</v>
      </c>
      <c r="BK7" s="190">
        <v>23.931815131314035</v>
      </c>
      <c r="BL7" s="197">
        <v>108.41835011147896</v>
      </c>
      <c r="BM7" s="254">
        <v>49083</v>
      </c>
      <c r="BN7" s="7">
        <v>18003</v>
      </c>
      <c r="BO7" s="197">
        <v>36.678687121814072</v>
      </c>
      <c r="BP7" s="197">
        <v>81.010664626738063</v>
      </c>
      <c r="BQ7" s="243"/>
    </row>
    <row r="8" spans="1:69" s="168" customFormat="1" ht="29.25" customHeight="1">
      <c r="A8" s="198" t="s">
        <v>8</v>
      </c>
      <c r="B8" s="198" t="s">
        <v>9</v>
      </c>
      <c r="C8" s="199"/>
      <c r="D8" s="17">
        <v>41623</v>
      </c>
      <c r="E8" s="17">
        <v>16719</v>
      </c>
      <c r="F8" s="200">
        <v>40.167695745140911</v>
      </c>
      <c r="G8" s="201">
        <v>88.306132150213912</v>
      </c>
      <c r="H8" s="17">
        <v>6871</v>
      </c>
      <c r="I8" s="17">
        <v>2321</v>
      </c>
      <c r="J8" s="202">
        <v>33.779653616649682</v>
      </c>
      <c r="K8" s="202">
        <v>81.581722319859409</v>
      </c>
      <c r="L8" s="17">
        <v>2541</v>
      </c>
      <c r="M8" s="17">
        <v>693</v>
      </c>
      <c r="N8" s="202">
        <v>27.27272727272727</v>
      </c>
      <c r="O8" s="201">
        <v>94.801641586867305</v>
      </c>
      <c r="P8" s="17">
        <v>10205</v>
      </c>
      <c r="Q8" s="17">
        <v>1348</v>
      </c>
      <c r="R8" s="202">
        <v>13.209211170994612</v>
      </c>
      <c r="S8" s="202">
        <v>70.318205529473133</v>
      </c>
      <c r="T8" s="198" t="s">
        <v>8</v>
      </c>
      <c r="U8" s="198" t="s">
        <v>9</v>
      </c>
      <c r="V8" s="199"/>
      <c r="W8" s="17">
        <v>5613</v>
      </c>
      <c r="X8" s="17">
        <v>1053</v>
      </c>
      <c r="Y8" s="200">
        <v>18.760021378941744</v>
      </c>
      <c r="Z8" s="202">
        <v>75.700934579439249</v>
      </c>
      <c r="AA8" s="249">
        <v>3195</v>
      </c>
      <c r="AB8" s="17">
        <v>545</v>
      </c>
      <c r="AC8" s="200">
        <v>17.05790297339593</v>
      </c>
      <c r="AD8" s="202">
        <v>78.080229226361027</v>
      </c>
      <c r="AE8" s="17">
        <v>3738</v>
      </c>
      <c r="AF8" s="17">
        <v>989</v>
      </c>
      <c r="AG8" s="200">
        <v>26.457998929909042</v>
      </c>
      <c r="AH8" s="202">
        <v>86.300174520069802</v>
      </c>
      <c r="AI8" s="249">
        <v>2873</v>
      </c>
      <c r="AJ8" s="17">
        <v>424</v>
      </c>
      <c r="AK8" s="200">
        <v>14.758092586146883</v>
      </c>
      <c r="AL8" s="202">
        <v>82.330097087378647</v>
      </c>
      <c r="AM8" s="198" t="s">
        <v>8</v>
      </c>
      <c r="AN8" s="198" t="s">
        <v>9</v>
      </c>
      <c r="AO8" s="199"/>
      <c r="AP8" s="17">
        <v>3492</v>
      </c>
      <c r="AQ8" s="17">
        <v>784</v>
      </c>
      <c r="AR8" s="200">
        <v>22.451317296678123</v>
      </c>
      <c r="AS8" s="202">
        <v>72.058823529411768</v>
      </c>
      <c r="AT8" s="249">
        <v>2159</v>
      </c>
      <c r="AU8" s="17">
        <v>470</v>
      </c>
      <c r="AV8" s="202">
        <v>21.769337656322371</v>
      </c>
      <c r="AW8" s="202">
        <v>113.80145278450364</v>
      </c>
      <c r="AX8" s="17">
        <v>4234</v>
      </c>
      <c r="AY8" s="17">
        <v>966</v>
      </c>
      <c r="AZ8" s="200">
        <v>22.815304676428909</v>
      </c>
      <c r="BA8" s="202">
        <v>76.062992125984252</v>
      </c>
      <c r="BB8" s="249">
        <v>3091</v>
      </c>
      <c r="BC8" s="17">
        <v>779</v>
      </c>
      <c r="BD8" s="202">
        <v>25.202199935296022</v>
      </c>
      <c r="BE8" s="202">
        <v>62.620578778135048</v>
      </c>
      <c r="BF8" s="198" t="s">
        <v>8</v>
      </c>
      <c r="BG8" s="198" t="s">
        <v>9</v>
      </c>
      <c r="BH8" s="199"/>
      <c r="BI8" s="17">
        <v>2757</v>
      </c>
      <c r="BJ8" s="17">
        <v>660</v>
      </c>
      <c r="BK8" s="200">
        <v>23.939064200217626</v>
      </c>
      <c r="BL8" s="202">
        <v>107.84313725490196</v>
      </c>
      <c r="BM8" s="249">
        <v>1519</v>
      </c>
      <c r="BN8" s="17">
        <v>557</v>
      </c>
      <c r="BO8" s="202">
        <v>36.66886109282423</v>
      </c>
      <c r="BP8" s="202">
        <v>79.913916786226693</v>
      </c>
      <c r="BQ8" s="209"/>
    </row>
    <row r="9" spans="1:69" s="168" customFormat="1" ht="28.5" customHeight="1">
      <c r="A9" s="198" t="s">
        <v>10</v>
      </c>
      <c r="B9" s="198" t="s">
        <v>11</v>
      </c>
      <c r="C9" s="199"/>
      <c r="D9" s="17">
        <v>1880519</v>
      </c>
      <c r="E9" s="17">
        <v>765853</v>
      </c>
      <c r="F9" s="200">
        <v>40.725618831822494</v>
      </c>
      <c r="G9" s="201">
        <v>87.705176171220529</v>
      </c>
      <c r="H9" s="17">
        <v>178524</v>
      </c>
      <c r="I9" s="17">
        <v>60314</v>
      </c>
      <c r="J9" s="202">
        <v>33.784813246398244</v>
      </c>
      <c r="K9" s="202">
        <v>84.145762995619293</v>
      </c>
      <c r="L9" s="17">
        <v>61669</v>
      </c>
      <c r="M9" s="17">
        <v>16818</v>
      </c>
      <c r="N9" s="202">
        <v>27.271400541601125</v>
      </c>
      <c r="O9" s="201">
        <v>95.486288536876174</v>
      </c>
      <c r="P9" s="249">
        <v>251140</v>
      </c>
      <c r="Q9" s="17">
        <v>33161</v>
      </c>
      <c r="R9" s="202">
        <v>13.204188898622283</v>
      </c>
      <c r="S9" s="202">
        <v>72.181711325395611</v>
      </c>
      <c r="T9" s="198" t="s">
        <v>10</v>
      </c>
      <c r="U9" s="198" t="s">
        <v>11</v>
      </c>
      <c r="V9" s="199"/>
      <c r="W9" s="17">
        <v>125544</v>
      </c>
      <c r="X9" s="17">
        <v>23561</v>
      </c>
      <c r="Y9" s="200">
        <v>18.767125469954756</v>
      </c>
      <c r="Z9" s="202">
        <v>75.758842443729904</v>
      </c>
      <c r="AA9" s="249">
        <v>73747</v>
      </c>
      <c r="AB9" s="17">
        <v>12540</v>
      </c>
      <c r="AC9" s="200">
        <v>17.004081521960217</v>
      </c>
      <c r="AD9" s="202">
        <v>79.58367709589389</v>
      </c>
      <c r="AE9" s="17">
        <v>114602</v>
      </c>
      <c r="AF9" s="17">
        <v>30298</v>
      </c>
      <c r="AG9" s="200">
        <v>26.437583986317865</v>
      </c>
      <c r="AH9" s="202">
        <v>85.575483688744526</v>
      </c>
      <c r="AI9" s="249">
        <v>64387</v>
      </c>
      <c r="AJ9" s="17">
        <v>9501</v>
      </c>
      <c r="AK9" s="200">
        <v>14.756084302731917</v>
      </c>
      <c r="AL9" s="202">
        <v>83.679760436850444</v>
      </c>
      <c r="AM9" s="198" t="s">
        <v>10</v>
      </c>
      <c r="AN9" s="198" t="s">
        <v>11</v>
      </c>
      <c r="AO9" s="199"/>
      <c r="AP9" s="17">
        <v>99104</v>
      </c>
      <c r="AQ9" s="17">
        <v>22257</v>
      </c>
      <c r="AR9" s="200">
        <v>22.458225702292541</v>
      </c>
      <c r="AS9" s="202">
        <v>73.501535616393127</v>
      </c>
      <c r="AT9" s="249">
        <v>58848</v>
      </c>
      <c r="AU9" s="17">
        <v>12815</v>
      </c>
      <c r="AV9" s="202">
        <v>21.776441000543773</v>
      </c>
      <c r="AW9" s="202">
        <v>116.14101866956679</v>
      </c>
      <c r="AX9" s="17">
        <v>99962</v>
      </c>
      <c r="AY9" s="17">
        <v>22810</v>
      </c>
      <c r="AZ9" s="200">
        <v>22.818671095016104</v>
      </c>
      <c r="BA9" s="202">
        <v>87.771279051870096</v>
      </c>
      <c r="BB9" s="249">
        <v>70332</v>
      </c>
      <c r="BC9" s="17">
        <v>17713</v>
      </c>
      <c r="BD9" s="202">
        <v>25.184837627253597</v>
      </c>
      <c r="BE9" s="202">
        <v>63.674599180386807</v>
      </c>
      <c r="BF9" s="198" t="s">
        <v>10</v>
      </c>
      <c r="BG9" s="198" t="s">
        <v>11</v>
      </c>
      <c r="BH9" s="199"/>
      <c r="BI9" s="17">
        <v>64296</v>
      </c>
      <c r="BJ9" s="17">
        <v>15387</v>
      </c>
      <c r="BK9" s="200">
        <v>23.931504292646512</v>
      </c>
      <c r="BL9" s="202">
        <v>108.44316019451688</v>
      </c>
      <c r="BM9" s="249">
        <v>47564</v>
      </c>
      <c r="BN9" s="17">
        <v>17446</v>
      </c>
      <c r="BO9" s="202">
        <v>36.679000925069381</v>
      </c>
      <c r="BP9" s="202">
        <v>81.046176716528848</v>
      </c>
      <c r="BQ9" s="209"/>
    </row>
    <row r="10" spans="1:69" s="168" customFormat="1" ht="28.5" customHeight="1">
      <c r="A10" s="198" t="s">
        <v>12</v>
      </c>
      <c r="B10" s="198" t="s">
        <v>13</v>
      </c>
      <c r="C10" s="199"/>
      <c r="D10" s="17">
        <v>1652346</v>
      </c>
      <c r="E10" s="17">
        <v>630332</v>
      </c>
      <c r="F10" s="200">
        <v>38.147700300058219</v>
      </c>
      <c r="G10" s="257">
        <v>94.671168437937439</v>
      </c>
      <c r="H10" s="17">
        <v>163466</v>
      </c>
      <c r="I10" s="17">
        <v>53951</v>
      </c>
      <c r="J10" s="202">
        <v>33.004416820623248</v>
      </c>
      <c r="K10" s="251">
        <v>82.27122314226024</v>
      </c>
      <c r="L10" s="17">
        <v>10937</v>
      </c>
      <c r="M10" s="17">
        <v>2982</v>
      </c>
      <c r="N10" s="202">
        <v>27.265246411264517</v>
      </c>
      <c r="O10" s="257">
        <v>95.149968091895346</v>
      </c>
      <c r="P10" s="249">
        <v>0</v>
      </c>
      <c r="Q10" s="17">
        <v>0</v>
      </c>
      <c r="R10" s="210" t="s">
        <v>5</v>
      </c>
      <c r="S10" s="258">
        <v>0</v>
      </c>
      <c r="T10" s="198" t="s">
        <v>12</v>
      </c>
      <c r="U10" s="198" t="s">
        <v>13</v>
      </c>
      <c r="V10" s="199"/>
      <c r="W10" s="17">
        <v>122614</v>
      </c>
      <c r="X10" s="17">
        <v>22257</v>
      </c>
      <c r="Y10" s="21">
        <v>18.152087037369306</v>
      </c>
      <c r="Z10" s="259">
        <v>73.168085735888752</v>
      </c>
      <c r="AA10" s="249">
        <v>72588</v>
      </c>
      <c r="AB10" s="17">
        <v>12229</v>
      </c>
      <c r="AC10" s="200">
        <v>16.847137267867968</v>
      </c>
      <c r="AD10" s="251">
        <v>80.306015235093255</v>
      </c>
      <c r="AE10" s="17">
        <v>106574</v>
      </c>
      <c r="AF10" s="17">
        <v>28884</v>
      </c>
      <c r="AG10" s="200">
        <v>27.102295118884527</v>
      </c>
      <c r="AH10" s="251">
        <v>89.148148148148138</v>
      </c>
      <c r="AI10" s="249">
        <v>0</v>
      </c>
      <c r="AJ10" s="17">
        <v>0</v>
      </c>
      <c r="AK10" s="210" t="s">
        <v>5</v>
      </c>
      <c r="AL10" s="258">
        <v>0</v>
      </c>
      <c r="AM10" s="198" t="s">
        <v>12</v>
      </c>
      <c r="AN10" s="198" t="s">
        <v>13</v>
      </c>
      <c r="AO10" s="199"/>
      <c r="AP10" s="17">
        <v>97048</v>
      </c>
      <c r="AQ10" s="17">
        <v>21190</v>
      </c>
      <c r="AR10" s="200">
        <v>21.834556095952518</v>
      </c>
      <c r="AS10" s="251">
        <v>71.54674680082384</v>
      </c>
      <c r="AT10" s="249">
        <v>0</v>
      </c>
      <c r="AU10" s="17">
        <v>0</v>
      </c>
      <c r="AV10" s="204" t="s">
        <v>5</v>
      </c>
      <c r="AW10" s="259">
        <v>0</v>
      </c>
      <c r="AX10" s="17">
        <v>95905</v>
      </c>
      <c r="AY10" s="17">
        <v>20731</v>
      </c>
      <c r="AZ10" s="200">
        <v>21.616182680777854</v>
      </c>
      <c r="BA10" s="251">
        <v>89.822357019064128</v>
      </c>
      <c r="BB10" s="249">
        <v>70088</v>
      </c>
      <c r="BC10" s="17">
        <v>17652</v>
      </c>
      <c r="BD10" s="251">
        <v>82.534149788035791</v>
      </c>
      <c r="BE10" s="251">
        <v>63.617688398745806</v>
      </c>
      <c r="BF10" s="198" t="s">
        <v>12</v>
      </c>
      <c r="BG10" s="198" t="s">
        <v>13</v>
      </c>
      <c r="BH10" s="199"/>
      <c r="BI10" s="17">
        <v>59103</v>
      </c>
      <c r="BJ10" s="17">
        <v>14144</v>
      </c>
      <c r="BK10" s="200">
        <v>23.931103328088252</v>
      </c>
      <c r="BL10" s="251">
        <v>110.60369096027524</v>
      </c>
      <c r="BM10" s="249">
        <v>44442</v>
      </c>
      <c r="BN10" s="17">
        <v>16368</v>
      </c>
      <c r="BO10" s="202">
        <v>36.830025651410821</v>
      </c>
      <c r="BP10" s="251">
        <v>83.352854305647512</v>
      </c>
      <c r="BQ10" s="209"/>
    </row>
    <row r="11" spans="1:69" s="168" customFormat="1" ht="28.5" customHeight="1">
      <c r="A11" s="198" t="s">
        <v>14</v>
      </c>
      <c r="B11" s="198" t="s">
        <v>15</v>
      </c>
      <c r="C11" s="199"/>
      <c r="D11" s="9">
        <v>269796</v>
      </c>
      <c r="E11" s="16">
        <v>152240</v>
      </c>
      <c r="F11" s="200">
        <v>56.427819537724801</v>
      </c>
      <c r="G11" s="201">
        <v>67.263424850000447</v>
      </c>
      <c r="H11" s="260">
        <v>21929</v>
      </c>
      <c r="I11" s="9">
        <v>8684</v>
      </c>
      <c r="J11" s="202">
        <v>39.600528979889646</v>
      </c>
      <c r="K11" s="202">
        <v>97.07131678962665</v>
      </c>
      <c r="L11" s="9">
        <v>53273</v>
      </c>
      <c r="M11" s="9">
        <v>14529</v>
      </c>
      <c r="N11" s="202">
        <v>27.27272727272727</v>
      </c>
      <c r="O11" s="201">
        <v>95.522682445759372</v>
      </c>
      <c r="P11" s="249">
        <v>0</v>
      </c>
      <c r="Q11" s="17">
        <v>0</v>
      </c>
      <c r="R11" s="6" t="s">
        <v>5</v>
      </c>
      <c r="S11" s="258">
        <v>0</v>
      </c>
      <c r="T11" s="198" t="s">
        <v>14</v>
      </c>
      <c r="U11" s="198" t="s">
        <v>15</v>
      </c>
      <c r="V11" s="199"/>
      <c r="W11" s="17">
        <v>8543</v>
      </c>
      <c r="X11" s="17">
        <v>2357</v>
      </c>
      <c r="Y11" s="21">
        <v>27.589839634788717</v>
      </c>
      <c r="Z11" s="218">
        <v>113.75482625482624</v>
      </c>
      <c r="AA11" s="260">
        <v>4354</v>
      </c>
      <c r="AB11" s="16">
        <v>856</v>
      </c>
      <c r="AC11" s="200">
        <v>19.660082682590723</v>
      </c>
      <c r="AD11" s="202">
        <v>69.763651181744095</v>
      </c>
      <c r="AE11" s="9">
        <v>11766</v>
      </c>
      <c r="AF11" s="16">
        <v>2403</v>
      </c>
      <c r="AG11" s="200">
        <v>20.423253442121368</v>
      </c>
      <c r="AH11" s="202">
        <v>57.889665140929893</v>
      </c>
      <c r="AI11" s="249">
        <v>0</v>
      </c>
      <c r="AJ11" s="17">
        <v>0</v>
      </c>
      <c r="AK11" s="6" t="s">
        <v>5</v>
      </c>
      <c r="AL11" s="258">
        <v>0</v>
      </c>
      <c r="AM11" s="198" t="s">
        <v>14</v>
      </c>
      <c r="AN11" s="198" t="s">
        <v>15</v>
      </c>
      <c r="AO11" s="199"/>
      <c r="AP11" s="260">
        <v>5548</v>
      </c>
      <c r="AQ11" s="16">
        <v>1851</v>
      </c>
      <c r="AR11" s="200">
        <v>33.363374188896898</v>
      </c>
      <c r="AS11" s="257">
        <v>105.65068493150685</v>
      </c>
      <c r="AT11" s="17">
        <v>0</v>
      </c>
      <c r="AU11" s="17">
        <v>0</v>
      </c>
      <c r="AV11" s="261" t="s">
        <v>5</v>
      </c>
      <c r="AW11" s="259">
        <v>0</v>
      </c>
      <c r="AX11" s="9">
        <v>8291</v>
      </c>
      <c r="AY11" s="16">
        <v>3045</v>
      </c>
      <c r="AZ11" s="200">
        <v>36.72657098058135</v>
      </c>
      <c r="BA11" s="202">
        <v>72.881761608425094</v>
      </c>
      <c r="BB11" s="249">
        <v>3335</v>
      </c>
      <c r="BC11" s="17">
        <v>840</v>
      </c>
      <c r="BD11" s="251">
        <v>82.898334576186926</v>
      </c>
      <c r="BE11" s="251">
        <v>63.878326996197721</v>
      </c>
      <c r="BF11" s="198" t="s">
        <v>14</v>
      </c>
      <c r="BG11" s="198" t="s">
        <v>15</v>
      </c>
      <c r="BH11" s="199"/>
      <c r="BI11" s="9">
        <v>7950</v>
      </c>
      <c r="BJ11" s="16">
        <v>1903</v>
      </c>
      <c r="BK11" s="200">
        <v>23.937106918238992</v>
      </c>
      <c r="BL11" s="202">
        <v>94.535519125683066</v>
      </c>
      <c r="BM11" s="260">
        <v>4641</v>
      </c>
      <c r="BN11" s="9">
        <v>1635</v>
      </c>
      <c r="BO11" s="202">
        <v>35.229476405946997</v>
      </c>
      <c r="BP11" s="202">
        <v>63.225058004640367</v>
      </c>
      <c r="BQ11" s="209"/>
    </row>
    <row r="12" spans="1:69" s="194" customFormat="1" ht="28.5" customHeight="1">
      <c r="A12" s="195" t="s">
        <v>16</v>
      </c>
      <c r="B12" s="195"/>
      <c r="C12" s="193"/>
      <c r="D12" s="7">
        <v>130364</v>
      </c>
      <c r="E12" s="242">
        <v>44633</v>
      </c>
      <c r="F12" s="190">
        <v>34.237212727440095</v>
      </c>
      <c r="G12" s="196">
        <v>21.40517468767235</v>
      </c>
      <c r="H12" s="254">
        <v>11882</v>
      </c>
      <c r="I12" s="7">
        <v>2382</v>
      </c>
      <c r="J12" s="197">
        <v>20.047130112775626</v>
      </c>
      <c r="K12" s="197">
        <v>15.827242524916944</v>
      </c>
      <c r="L12" s="7">
        <v>3586</v>
      </c>
      <c r="M12" s="7">
        <v>1429</v>
      </c>
      <c r="N12" s="197">
        <v>39.849414389291688</v>
      </c>
      <c r="O12" s="196">
        <v>39.816104764558375</v>
      </c>
      <c r="P12" s="254">
        <v>12314</v>
      </c>
      <c r="Q12" s="7">
        <v>1444</v>
      </c>
      <c r="R12" s="197">
        <v>11.726490173785935</v>
      </c>
      <c r="S12" s="197">
        <v>22.157434402332363</v>
      </c>
      <c r="T12" s="195" t="s">
        <v>16</v>
      </c>
      <c r="U12" s="195"/>
      <c r="V12" s="193"/>
      <c r="W12" s="7">
        <v>7159</v>
      </c>
      <c r="X12" s="242">
        <v>565</v>
      </c>
      <c r="Y12" s="190">
        <v>7.8921637100153657</v>
      </c>
      <c r="Z12" s="197">
        <v>12.200388684949255</v>
      </c>
      <c r="AA12" s="254">
        <v>2407</v>
      </c>
      <c r="AB12" s="242">
        <v>150</v>
      </c>
      <c r="AC12" s="190">
        <v>6.2318238471125875</v>
      </c>
      <c r="AD12" s="197">
        <v>9.67741935483871</v>
      </c>
      <c r="AE12" s="7">
        <v>5032</v>
      </c>
      <c r="AF12" s="242">
        <v>2311</v>
      </c>
      <c r="AG12" s="190">
        <v>45.926073131955484</v>
      </c>
      <c r="AH12" s="197">
        <v>12.743314033636613</v>
      </c>
      <c r="AI12" s="254">
        <v>1155</v>
      </c>
      <c r="AJ12" s="242">
        <v>50</v>
      </c>
      <c r="AK12" s="190">
        <v>4.329004329004329</v>
      </c>
      <c r="AL12" s="197">
        <v>8.5910652920962196</v>
      </c>
      <c r="AM12" s="195" t="s">
        <v>16</v>
      </c>
      <c r="AN12" s="195"/>
      <c r="AO12" s="193"/>
      <c r="AP12" s="7">
        <v>4717</v>
      </c>
      <c r="AQ12" s="242">
        <v>2127</v>
      </c>
      <c r="AR12" s="190">
        <v>45.09221963112148</v>
      </c>
      <c r="AS12" s="197">
        <v>25.521958243340531</v>
      </c>
      <c r="AT12" s="254">
        <v>2226</v>
      </c>
      <c r="AU12" s="7">
        <v>98</v>
      </c>
      <c r="AV12" s="197">
        <v>4.4025157232704402</v>
      </c>
      <c r="AW12" s="197">
        <v>14.390602055800294</v>
      </c>
      <c r="AX12" s="7">
        <v>6510</v>
      </c>
      <c r="AY12" s="242">
        <v>539</v>
      </c>
      <c r="AZ12" s="190">
        <v>8.279569892473118</v>
      </c>
      <c r="BA12" s="197">
        <v>6.1180476730987507</v>
      </c>
      <c r="BB12" s="254">
        <v>5503</v>
      </c>
      <c r="BC12" s="7">
        <v>728</v>
      </c>
      <c r="BD12" s="197">
        <v>13.229147737597675</v>
      </c>
      <c r="BE12" s="197">
        <v>10.732714138286893</v>
      </c>
      <c r="BF12" s="195" t="s">
        <v>16</v>
      </c>
      <c r="BG12" s="195"/>
      <c r="BH12" s="193"/>
      <c r="BI12" s="7">
        <v>4132</v>
      </c>
      <c r="BJ12" s="242">
        <v>654</v>
      </c>
      <c r="BK12" s="190">
        <v>15.827686350435624</v>
      </c>
      <c r="BL12" s="197">
        <v>89.958734525447042</v>
      </c>
      <c r="BM12" s="254">
        <v>1369</v>
      </c>
      <c r="BN12" s="7">
        <v>1045</v>
      </c>
      <c r="BO12" s="197">
        <v>76.333089846603357</v>
      </c>
      <c r="BP12" s="197">
        <v>39.021657953696788</v>
      </c>
      <c r="BQ12" s="243"/>
    </row>
    <row r="13" spans="1:69" s="168" customFormat="1" ht="28.5" customHeight="1">
      <c r="A13" s="198" t="s">
        <v>8</v>
      </c>
      <c r="B13" s="198" t="s">
        <v>17</v>
      </c>
      <c r="C13" s="199"/>
      <c r="D13" s="17">
        <v>86975</v>
      </c>
      <c r="E13" s="17">
        <v>28009</v>
      </c>
      <c r="F13" s="200">
        <v>32.203506754814605</v>
      </c>
      <c r="G13" s="201">
        <v>30.160012060128356</v>
      </c>
      <c r="H13" s="17">
        <v>3904</v>
      </c>
      <c r="I13" s="17">
        <v>783</v>
      </c>
      <c r="J13" s="202">
        <v>20.056352459016395</v>
      </c>
      <c r="K13" s="202">
        <v>14.02220630372493</v>
      </c>
      <c r="L13" s="17">
        <v>3352</v>
      </c>
      <c r="M13" s="17">
        <v>1290</v>
      </c>
      <c r="N13" s="202">
        <v>38.484486873508352</v>
      </c>
      <c r="O13" s="201">
        <v>80.979284369114879</v>
      </c>
      <c r="P13" s="249">
        <v>4375</v>
      </c>
      <c r="Q13" s="17">
        <v>513</v>
      </c>
      <c r="R13" s="202">
        <v>11.725714285714286</v>
      </c>
      <c r="S13" s="202">
        <v>21.464435146443513</v>
      </c>
      <c r="T13" s="198" t="s">
        <v>8</v>
      </c>
      <c r="U13" s="198" t="s">
        <v>17</v>
      </c>
      <c r="V13" s="199"/>
      <c r="W13" s="17">
        <v>3713</v>
      </c>
      <c r="X13" s="17">
        <v>293</v>
      </c>
      <c r="Y13" s="200">
        <v>7.8911931053056827</v>
      </c>
      <c r="Z13" s="202">
        <v>11.771795901968662</v>
      </c>
      <c r="AA13" s="249">
        <v>2402</v>
      </c>
      <c r="AB13" s="17">
        <v>150</v>
      </c>
      <c r="AC13" s="200">
        <v>6.2447960033305581</v>
      </c>
      <c r="AD13" s="202">
        <v>11.682242990654206</v>
      </c>
      <c r="AE13" s="17">
        <v>3324</v>
      </c>
      <c r="AF13" s="17">
        <v>1368</v>
      </c>
      <c r="AG13" s="200">
        <v>41.155234657039713</v>
      </c>
      <c r="AH13" s="202">
        <v>14.309623430962343</v>
      </c>
      <c r="AI13" s="249">
        <v>1121</v>
      </c>
      <c r="AJ13" s="17">
        <v>50</v>
      </c>
      <c r="AK13" s="200">
        <v>4.4603033006244424</v>
      </c>
      <c r="AL13" s="202">
        <v>8.8652482269503547</v>
      </c>
      <c r="AM13" s="198" t="s">
        <v>8</v>
      </c>
      <c r="AN13" s="198" t="s">
        <v>17</v>
      </c>
      <c r="AO13" s="199"/>
      <c r="AP13" s="17">
        <v>2092</v>
      </c>
      <c r="AQ13" s="17">
        <v>943</v>
      </c>
      <c r="AR13" s="200">
        <v>45.076481835564053</v>
      </c>
      <c r="AS13" s="202">
        <v>24.291602266872747</v>
      </c>
      <c r="AT13" s="249">
        <v>557</v>
      </c>
      <c r="AU13" s="17">
        <v>25</v>
      </c>
      <c r="AV13" s="202">
        <v>4.4883303411131061</v>
      </c>
      <c r="AW13" s="202">
        <v>9.5419847328244281</v>
      </c>
      <c r="AX13" s="17">
        <v>5483</v>
      </c>
      <c r="AY13" s="17">
        <v>449</v>
      </c>
      <c r="AZ13" s="200">
        <v>8.1889476563924859</v>
      </c>
      <c r="BA13" s="202">
        <v>8.7235282688945031</v>
      </c>
      <c r="BB13" s="249">
        <v>3852</v>
      </c>
      <c r="BC13" s="17">
        <v>510</v>
      </c>
      <c r="BD13" s="202">
        <v>13.239875389408098</v>
      </c>
      <c r="BE13" s="202">
        <v>16.515544041450777</v>
      </c>
      <c r="BF13" s="198" t="s">
        <v>8</v>
      </c>
      <c r="BG13" s="198" t="s">
        <v>17</v>
      </c>
      <c r="BH13" s="199"/>
      <c r="BI13" s="17">
        <v>1048</v>
      </c>
      <c r="BJ13" s="17">
        <v>54</v>
      </c>
      <c r="BK13" s="200">
        <v>5.1526717557251906</v>
      </c>
      <c r="BL13" s="202">
        <v>10.975609756097562</v>
      </c>
      <c r="BM13" s="249">
        <v>914</v>
      </c>
      <c r="BN13" s="17">
        <v>593</v>
      </c>
      <c r="BO13" s="202">
        <v>64.879649890590812</v>
      </c>
      <c r="BP13" s="202">
        <v>25.974594831362239</v>
      </c>
      <c r="BQ13" s="209"/>
    </row>
    <row r="14" spans="1:69" s="168" customFormat="1" ht="28.5" customHeight="1">
      <c r="A14" s="198" t="s">
        <v>12</v>
      </c>
      <c r="B14" s="198" t="s">
        <v>18</v>
      </c>
      <c r="C14" s="199"/>
      <c r="D14" s="17">
        <v>43389</v>
      </c>
      <c r="E14" s="17">
        <v>16624</v>
      </c>
      <c r="F14" s="200">
        <v>38.313858351195002</v>
      </c>
      <c r="G14" s="201">
        <v>14.374778420538362</v>
      </c>
      <c r="H14" s="17">
        <v>7978</v>
      </c>
      <c r="I14" s="17">
        <v>1599</v>
      </c>
      <c r="J14" s="202">
        <v>20.042617197292554</v>
      </c>
      <c r="K14" s="202">
        <v>16.892034650327485</v>
      </c>
      <c r="L14" s="17">
        <v>234</v>
      </c>
      <c r="M14" s="17">
        <v>139</v>
      </c>
      <c r="N14" s="202">
        <v>59.401709401709404</v>
      </c>
      <c r="O14" s="201">
        <v>6.9639278557114226</v>
      </c>
      <c r="P14" s="249">
        <v>7939</v>
      </c>
      <c r="Q14" s="17">
        <v>931</v>
      </c>
      <c r="R14" s="202">
        <v>11.726917747827184</v>
      </c>
      <c r="S14" s="202">
        <v>22.558759389386964</v>
      </c>
      <c r="T14" s="198" t="s">
        <v>12</v>
      </c>
      <c r="U14" s="198" t="s">
        <v>18</v>
      </c>
      <c r="V14" s="199"/>
      <c r="W14" s="17">
        <v>3446</v>
      </c>
      <c r="X14" s="17">
        <v>272</v>
      </c>
      <c r="Y14" s="200">
        <v>7.8932095182820659</v>
      </c>
      <c r="Z14" s="202">
        <v>12.698412698412698</v>
      </c>
      <c r="AA14" s="249">
        <v>5</v>
      </c>
      <c r="AB14" s="17">
        <v>0</v>
      </c>
      <c r="AC14" s="21" t="s">
        <v>71</v>
      </c>
      <c r="AD14" s="22" t="s">
        <v>83</v>
      </c>
      <c r="AE14" s="17">
        <v>1708</v>
      </c>
      <c r="AF14" s="17">
        <v>943</v>
      </c>
      <c r="AG14" s="200">
        <v>55.210772833723652</v>
      </c>
      <c r="AH14" s="202">
        <v>10.997084548104956</v>
      </c>
      <c r="AI14" s="249">
        <v>34</v>
      </c>
      <c r="AJ14" s="17">
        <v>0</v>
      </c>
      <c r="AK14" s="21" t="s">
        <v>71</v>
      </c>
      <c r="AL14" s="22" t="s">
        <v>83</v>
      </c>
      <c r="AM14" s="198" t="s">
        <v>12</v>
      </c>
      <c r="AN14" s="198" t="s">
        <v>18</v>
      </c>
      <c r="AO14" s="199"/>
      <c r="AP14" s="17">
        <v>2625</v>
      </c>
      <c r="AQ14" s="17">
        <v>1184</v>
      </c>
      <c r="AR14" s="200">
        <v>45.104761904761901</v>
      </c>
      <c r="AS14" s="202">
        <v>26.5947888589398</v>
      </c>
      <c r="AT14" s="249">
        <v>1669</v>
      </c>
      <c r="AU14" s="17">
        <v>73</v>
      </c>
      <c r="AV14" s="202">
        <v>4.3738765727980828</v>
      </c>
      <c r="AW14" s="202">
        <v>17.422434367541769</v>
      </c>
      <c r="AX14" s="17">
        <v>1027</v>
      </c>
      <c r="AY14" s="17">
        <v>90</v>
      </c>
      <c r="AZ14" s="200">
        <v>8.7633885102239528</v>
      </c>
      <c r="BA14" s="202">
        <v>2.4570024570024569</v>
      </c>
      <c r="BB14" s="249">
        <v>1651</v>
      </c>
      <c r="BC14" s="17">
        <v>218</v>
      </c>
      <c r="BD14" s="202">
        <v>13.204118715929738</v>
      </c>
      <c r="BE14" s="202">
        <v>5.8998646820027059</v>
      </c>
      <c r="BF14" s="198" t="s">
        <v>12</v>
      </c>
      <c r="BG14" s="198" t="s">
        <v>18</v>
      </c>
      <c r="BH14" s="199"/>
      <c r="BI14" s="17">
        <v>3084</v>
      </c>
      <c r="BJ14" s="17">
        <v>600</v>
      </c>
      <c r="BK14" s="200">
        <v>19.45525291828794</v>
      </c>
      <c r="BL14" s="202">
        <v>255.31914893617022</v>
      </c>
      <c r="BM14" s="249">
        <v>455</v>
      </c>
      <c r="BN14" s="17">
        <v>452</v>
      </c>
      <c r="BO14" s="202">
        <v>99.340659340659343</v>
      </c>
      <c r="BP14" s="202">
        <v>114.43037974683546</v>
      </c>
      <c r="BQ14" s="209"/>
    </row>
    <row r="15" spans="1:69" s="194" customFormat="1" ht="28.5" customHeight="1">
      <c r="A15" s="195" t="s">
        <v>19</v>
      </c>
      <c r="B15" s="195"/>
      <c r="C15" s="193"/>
      <c r="D15" s="7">
        <v>476434</v>
      </c>
      <c r="E15" s="242">
        <v>242072</v>
      </c>
      <c r="F15" s="190">
        <v>50.809136207743357</v>
      </c>
      <c r="G15" s="196">
        <v>25.871680432291932</v>
      </c>
      <c r="H15" s="254">
        <v>239975</v>
      </c>
      <c r="I15" s="7">
        <v>68762</v>
      </c>
      <c r="J15" s="197">
        <v>28.653818106052714</v>
      </c>
      <c r="K15" s="197">
        <v>60.200311673758122</v>
      </c>
      <c r="L15" s="7">
        <v>62069</v>
      </c>
      <c r="M15" s="7">
        <v>25319</v>
      </c>
      <c r="N15" s="197">
        <v>40.791699560166911</v>
      </c>
      <c r="O15" s="196">
        <v>166.28792854328123</v>
      </c>
      <c r="P15" s="254">
        <v>432638</v>
      </c>
      <c r="Q15" s="7">
        <v>52723</v>
      </c>
      <c r="R15" s="197">
        <v>12.186400639795856</v>
      </c>
      <c r="S15" s="197">
        <v>49.925664990577914</v>
      </c>
      <c r="T15" s="195" t="s">
        <v>19</v>
      </c>
      <c r="U15" s="195"/>
      <c r="V15" s="193"/>
      <c r="W15" s="7">
        <v>210970</v>
      </c>
      <c r="X15" s="242">
        <v>28488</v>
      </c>
      <c r="Y15" s="190">
        <v>13.503341707351757</v>
      </c>
      <c r="Z15" s="197">
        <v>74.14695088623408</v>
      </c>
      <c r="AA15" s="254">
        <v>134356</v>
      </c>
      <c r="AB15" s="242">
        <v>15456</v>
      </c>
      <c r="AC15" s="190">
        <v>11.503766113906339</v>
      </c>
      <c r="AD15" s="197">
        <v>58.549890143192663</v>
      </c>
      <c r="AE15" s="7">
        <v>65432</v>
      </c>
      <c r="AF15" s="242">
        <v>25742</v>
      </c>
      <c r="AG15" s="190">
        <v>39.341606553368379</v>
      </c>
      <c r="AH15" s="197">
        <v>36.098217666278693</v>
      </c>
      <c r="AI15" s="254">
        <v>91391</v>
      </c>
      <c r="AJ15" s="242">
        <v>11054</v>
      </c>
      <c r="AK15" s="190">
        <v>12.095282905318905</v>
      </c>
      <c r="AL15" s="197">
        <v>99.130122858936417</v>
      </c>
      <c r="AM15" s="195" t="s">
        <v>19</v>
      </c>
      <c r="AN15" s="195"/>
      <c r="AO15" s="193"/>
      <c r="AP15" s="7">
        <v>31122</v>
      </c>
      <c r="AQ15" s="242">
        <v>13264</v>
      </c>
      <c r="AR15" s="190">
        <v>42.619368935158406</v>
      </c>
      <c r="AS15" s="197">
        <v>29.925772172461251</v>
      </c>
      <c r="AT15" s="254">
        <v>63748</v>
      </c>
      <c r="AU15" s="7">
        <v>13061</v>
      </c>
      <c r="AV15" s="197">
        <v>20.488485913283554</v>
      </c>
      <c r="AW15" s="197">
        <v>59.292718358452881</v>
      </c>
      <c r="AX15" s="7">
        <v>191290</v>
      </c>
      <c r="AY15" s="242">
        <v>36677</v>
      </c>
      <c r="AZ15" s="190">
        <v>19.173506194782792</v>
      </c>
      <c r="BA15" s="197">
        <v>91.982244068816783</v>
      </c>
      <c r="BB15" s="254">
        <v>174105</v>
      </c>
      <c r="BC15" s="7">
        <v>34226</v>
      </c>
      <c r="BD15" s="197">
        <v>19.658252204129692</v>
      </c>
      <c r="BE15" s="197">
        <v>67.04932805704658</v>
      </c>
      <c r="BF15" s="195" t="s">
        <v>19</v>
      </c>
      <c r="BG15" s="195"/>
      <c r="BH15" s="193"/>
      <c r="BI15" s="7">
        <v>38779</v>
      </c>
      <c r="BJ15" s="242">
        <v>11390</v>
      </c>
      <c r="BK15" s="190">
        <v>29.371567085278116</v>
      </c>
      <c r="BL15" s="197">
        <v>67.825879830881917</v>
      </c>
      <c r="BM15" s="254">
        <v>33263</v>
      </c>
      <c r="BN15" s="7">
        <v>9054</v>
      </c>
      <c r="BO15" s="197">
        <v>27.219433003637679</v>
      </c>
      <c r="BP15" s="197">
        <v>76.839514554867179</v>
      </c>
      <c r="BQ15" s="243"/>
    </row>
    <row r="16" spans="1:69" s="194" customFormat="1" ht="28.5" customHeight="1">
      <c r="A16" s="195" t="s">
        <v>44</v>
      </c>
      <c r="B16" s="195"/>
      <c r="C16" s="193"/>
      <c r="D16" s="7">
        <v>476434</v>
      </c>
      <c r="E16" s="242">
        <v>242072</v>
      </c>
      <c r="F16" s="190">
        <v>50.809136207743357</v>
      </c>
      <c r="G16" s="196">
        <v>25.871680432291932</v>
      </c>
      <c r="H16" s="254">
        <v>239975</v>
      </c>
      <c r="I16" s="7">
        <v>68762</v>
      </c>
      <c r="J16" s="197">
        <v>28.653818106052714</v>
      </c>
      <c r="K16" s="197">
        <v>60.200311673758122</v>
      </c>
      <c r="L16" s="7">
        <v>62069</v>
      </c>
      <c r="M16" s="7">
        <v>25319</v>
      </c>
      <c r="N16" s="197">
        <v>40.791699560166911</v>
      </c>
      <c r="O16" s="196">
        <v>166.28792854328123</v>
      </c>
      <c r="P16" s="254">
        <v>432638</v>
      </c>
      <c r="Q16" s="7">
        <v>52723</v>
      </c>
      <c r="R16" s="197">
        <v>12.186400639795856</v>
      </c>
      <c r="S16" s="197">
        <v>49.925664990577914</v>
      </c>
      <c r="T16" s="195" t="s">
        <v>44</v>
      </c>
      <c r="U16" s="195"/>
      <c r="V16" s="193"/>
      <c r="W16" s="7">
        <v>210970</v>
      </c>
      <c r="X16" s="242">
        <v>28488</v>
      </c>
      <c r="Y16" s="190">
        <v>13.503341707351757</v>
      </c>
      <c r="Z16" s="197">
        <v>74.14695088623408</v>
      </c>
      <c r="AA16" s="254">
        <v>134356</v>
      </c>
      <c r="AB16" s="242">
        <v>15456</v>
      </c>
      <c r="AC16" s="190">
        <v>11.503766113906339</v>
      </c>
      <c r="AD16" s="197">
        <v>58.549890143192663</v>
      </c>
      <c r="AE16" s="7">
        <v>65432</v>
      </c>
      <c r="AF16" s="242">
        <v>25742</v>
      </c>
      <c r="AG16" s="190">
        <v>39.341606553368379</v>
      </c>
      <c r="AH16" s="197">
        <v>36.098217666278693</v>
      </c>
      <c r="AI16" s="254">
        <v>91391</v>
      </c>
      <c r="AJ16" s="242">
        <v>11054</v>
      </c>
      <c r="AK16" s="190">
        <v>12.095282905318905</v>
      </c>
      <c r="AL16" s="197">
        <v>99.130122858936417</v>
      </c>
      <c r="AM16" s="195" t="s">
        <v>44</v>
      </c>
      <c r="AN16" s="195"/>
      <c r="AO16" s="193"/>
      <c r="AP16" s="7">
        <v>31122</v>
      </c>
      <c r="AQ16" s="242">
        <v>13264</v>
      </c>
      <c r="AR16" s="190">
        <v>42.619368935158406</v>
      </c>
      <c r="AS16" s="197">
        <v>29.925772172461251</v>
      </c>
      <c r="AT16" s="254">
        <v>63748</v>
      </c>
      <c r="AU16" s="7">
        <v>13061</v>
      </c>
      <c r="AV16" s="197">
        <v>20.488485913283554</v>
      </c>
      <c r="AW16" s="197">
        <v>59.292718358452881</v>
      </c>
      <c r="AX16" s="7">
        <v>191290</v>
      </c>
      <c r="AY16" s="242">
        <v>36677</v>
      </c>
      <c r="AZ16" s="190">
        <v>19.173506194782792</v>
      </c>
      <c r="BA16" s="197">
        <v>91.982244068816783</v>
      </c>
      <c r="BB16" s="254">
        <v>174105</v>
      </c>
      <c r="BC16" s="7">
        <v>34226</v>
      </c>
      <c r="BD16" s="197">
        <v>19.658252204129692</v>
      </c>
      <c r="BE16" s="197">
        <v>67.04932805704658</v>
      </c>
      <c r="BF16" s="195" t="s">
        <v>44</v>
      </c>
      <c r="BG16" s="195"/>
      <c r="BH16" s="193"/>
      <c r="BI16" s="7">
        <v>38779</v>
      </c>
      <c r="BJ16" s="242">
        <v>11390</v>
      </c>
      <c r="BK16" s="190">
        <v>29.371567085278116</v>
      </c>
      <c r="BL16" s="197">
        <v>67.825879830881917</v>
      </c>
      <c r="BM16" s="254">
        <v>33263</v>
      </c>
      <c r="BN16" s="7">
        <v>9054</v>
      </c>
      <c r="BO16" s="197">
        <v>27.219433003637679</v>
      </c>
      <c r="BP16" s="197">
        <v>76.839514554867179</v>
      </c>
      <c r="BQ16" s="243"/>
    </row>
    <row r="17" spans="1:72" s="168" customFormat="1" ht="28.5" customHeight="1">
      <c r="A17" s="198" t="s">
        <v>21</v>
      </c>
      <c r="B17" s="198" t="s">
        <v>22</v>
      </c>
      <c r="C17" s="199"/>
      <c r="D17" s="17">
        <v>192725</v>
      </c>
      <c r="E17" s="17">
        <v>98903</v>
      </c>
      <c r="F17" s="200">
        <v>51.318199507069664</v>
      </c>
      <c r="G17" s="201">
        <v>32.193624618749858</v>
      </c>
      <c r="H17" s="17">
        <v>65450</v>
      </c>
      <c r="I17" s="17">
        <v>18754</v>
      </c>
      <c r="J17" s="202">
        <v>28.653934300993122</v>
      </c>
      <c r="K17" s="202">
        <v>58.283867358672346</v>
      </c>
      <c r="L17" s="17">
        <v>18965</v>
      </c>
      <c r="M17" s="17">
        <v>7736</v>
      </c>
      <c r="N17" s="202">
        <v>40.790930661745321</v>
      </c>
      <c r="O17" s="201">
        <v>157.74877650897227</v>
      </c>
      <c r="P17" s="249">
        <v>128126</v>
      </c>
      <c r="Q17" s="17">
        <v>15614</v>
      </c>
      <c r="R17" s="202">
        <v>12.186441471676318</v>
      </c>
      <c r="S17" s="202">
        <v>47.512399963484768</v>
      </c>
      <c r="T17" s="198" t="s">
        <v>21</v>
      </c>
      <c r="U17" s="198" t="s">
        <v>22</v>
      </c>
      <c r="V17" s="199"/>
      <c r="W17" s="17">
        <v>59958</v>
      </c>
      <c r="X17" s="17">
        <v>8096</v>
      </c>
      <c r="Y17" s="200">
        <v>13.502785283031454</v>
      </c>
      <c r="Z17" s="202">
        <v>69.119781439426276</v>
      </c>
      <c r="AA17" s="249">
        <v>26170</v>
      </c>
      <c r="AB17" s="17">
        <v>3011</v>
      </c>
      <c r="AC17" s="200">
        <v>11.505540695452808</v>
      </c>
      <c r="AD17" s="202">
        <v>56.983345950037844</v>
      </c>
      <c r="AE17" s="17">
        <v>22876</v>
      </c>
      <c r="AF17" s="17">
        <v>9000</v>
      </c>
      <c r="AG17" s="200">
        <v>39.342542402517921</v>
      </c>
      <c r="AH17" s="202">
        <v>36.24939584340261</v>
      </c>
      <c r="AI17" s="249">
        <v>24507</v>
      </c>
      <c r="AJ17" s="17">
        <v>2964</v>
      </c>
      <c r="AK17" s="200">
        <v>12.094503611213122</v>
      </c>
      <c r="AL17" s="202">
        <v>86.137750653879692</v>
      </c>
      <c r="AM17" s="198" t="s">
        <v>21</v>
      </c>
      <c r="AN17" s="198" t="s">
        <v>22</v>
      </c>
      <c r="AO17" s="199"/>
      <c r="AP17" s="17">
        <v>10750</v>
      </c>
      <c r="AQ17" s="17">
        <v>4582</v>
      </c>
      <c r="AR17" s="200">
        <v>42.623255813953485</v>
      </c>
      <c r="AS17" s="202">
        <v>29.670400828854497</v>
      </c>
      <c r="AT17" s="249">
        <v>18033</v>
      </c>
      <c r="AU17" s="17">
        <v>3695</v>
      </c>
      <c r="AV17" s="202">
        <v>20.490212388399044</v>
      </c>
      <c r="AW17" s="202">
        <v>58.950223356732614</v>
      </c>
      <c r="AX17" s="17">
        <v>56025</v>
      </c>
      <c r="AY17" s="17">
        <v>10742</v>
      </c>
      <c r="AZ17" s="200">
        <v>19.173583221775992</v>
      </c>
      <c r="BA17" s="202">
        <v>87.568272601288015</v>
      </c>
      <c r="BB17" s="249">
        <v>47583</v>
      </c>
      <c r="BC17" s="17">
        <v>9354</v>
      </c>
      <c r="BD17" s="202">
        <v>19.658281318958451</v>
      </c>
      <c r="BE17" s="202">
        <v>69.889420203227743</v>
      </c>
      <c r="BF17" s="198" t="s">
        <v>21</v>
      </c>
      <c r="BG17" s="198" t="s">
        <v>22</v>
      </c>
      <c r="BH17" s="199"/>
      <c r="BI17" s="17">
        <v>12099</v>
      </c>
      <c r="BJ17" s="17">
        <v>3554</v>
      </c>
      <c r="BK17" s="200">
        <v>29.374328456897263</v>
      </c>
      <c r="BL17" s="202">
        <v>70.376237623762378</v>
      </c>
      <c r="BM17" s="249">
        <v>11730</v>
      </c>
      <c r="BN17" s="17">
        <v>3193</v>
      </c>
      <c r="BO17" s="202">
        <v>27.22080136402387</v>
      </c>
      <c r="BP17" s="202">
        <v>77.069756215302917</v>
      </c>
      <c r="BQ17" s="209"/>
    </row>
    <row r="18" spans="1:72" s="168" customFormat="1" ht="28.5" customHeight="1">
      <c r="A18" s="198" t="s">
        <v>23</v>
      </c>
      <c r="B18" s="198" t="s">
        <v>24</v>
      </c>
      <c r="C18" s="199"/>
      <c r="D18" s="17">
        <v>259316</v>
      </c>
      <c r="E18" s="17">
        <v>133078</v>
      </c>
      <c r="F18" s="200">
        <v>51.318854216477192</v>
      </c>
      <c r="G18" s="201">
        <v>30.923848761795881</v>
      </c>
      <c r="H18" s="17">
        <v>106660</v>
      </c>
      <c r="I18" s="17">
        <v>30562</v>
      </c>
      <c r="J18" s="202">
        <v>28.653665854115886</v>
      </c>
      <c r="K18" s="202">
        <v>62.460658082975684</v>
      </c>
      <c r="L18" s="17">
        <v>31697</v>
      </c>
      <c r="M18" s="17">
        <v>12930</v>
      </c>
      <c r="N18" s="202">
        <v>40.792504022462694</v>
      </c>
      <c r="O18" s="201">
        <v>170.26599947326838</v>
      </c>
      <c r="P18" s="249">
        <v>195154</v>
      </c>
      <c r="Q18" s="17">
        <v>23782</v>
      </c>
      <c r="R18" s="202">
        <v>12.186273404593296</v>
      </c>
      <c r="S18" s="202">
        <v>50.984007203189982</v>
      </c>
      <c r="T18" s="198" t="s">
        <v>23</v>
      </c>
      <c r="U18" s="198" t="s">
        <v>24</v>
      </c>
      <c r="V18" s="199"/>
      <c r="W18" s="17">
        <v>94176</v>
      </c>
      <c r="X18" s="17">
        <v>12717</v>
      </c>
      <c r="Y18" s="200">
        <v>13.503440366972477</v>
      </c>
      <c r="Z18" s="202">
        <v>77.832180672011759</v>
      </c>
      <c r="AA18" s="249">
        <v>50912</v>
      </c>
      <c r="AB18" s="17">
        <v>5856</v>
      </c>
      <c r="AC18" s="200">
        <v>11.502199874292897</v>
      </c>
      <c r="AD18" s="202">
        <v>60.433436532507741</v>
      </c>
      <c r="AE18" s="17">
        <v>30436</v>
      </c>
      <c r="AF18" s="17">
        <v>11974</v>
      </c>
      <c r="AG18" s="200">
        <v>39.341569194375083</v>
      </c>
      <c r="AH18" s="202">
        <v>36.159932354895204</v>
      </c>
      <c r="AI18" s="249">
        <v>37263</v>
      </c>
      <c r="AJ18" s="17">
        <v>4507</v>
      </c>
      <c r="AK18" s="200">
        <v>12.095107747631699</v>
      </c>
      <c r="AL18" s="202">
        <v>89.531187922129519</v>
      </c>
      <c r="AM18" s="198" t="s">
        <v>23</v>
      </c>
      <c r="AN18" s="198" t="s">
        <v>24</v>
      </c>
      <c r="AO18" s="199"/>
      <c r="AP18" s="17">
        <v>15189</v>
      </c>
      <c r="AQ18" s="17">
        <v>6474</v>
      </c>
      <c r="AR18" s="200">
        <v>42.622950819672127</v>
      </c>
      <c r="AS18" s="202">
        <v>30.786057349374673</v>
      </c>
      <c r="AT18" s="249">
        <v>24264</v>
      </c>
      <c r="AU18" s="17">
        <v>4971</v>
      </c>
      <c r="AV18" s="202">
        <v>20.487141444114737</v>
      </c>
      <c r="AW18" s="202">
        <v>60.55548787915702</v>
      </c>
      <c r="AX18" s="17">
        <v>89230</v>
      </c>
      <c r="AY18" s="17">
        <v>17108</v>
      </c>
      <c r="AZ18" s="200">
        <v>19.172923904516416</v>
      </c>
      <c r="BA18" s="202">
        <v>97.525937749401436</v>
      </c>
      <c r="BB18" s="249">
        <v>65498</v>
      </c>
      <c r="BC18" s="17">
        <v>12876</v>
      </c>
      <c r="BD18" s="202">
        <v>19.6586155302452</v>
      </c>
      <c r="BE18" s="202">
        <v>67.065993020469818</v>
      </c>
      <c r="BF18" s="198" t="s">
        <v>23</v>
      </c>
      <c r="BG18" s="198" t="s">
        <v>24</v>
      </c>
      <c r="BH18" s="199"/>
      <c r="BI18" s="17">
        <v>18490</v>
      </c>
      <c r="BJ18" s="17">
        <v>5431</v>
      </c>
      <c r="BK18" s="200">
        <v>29.372633856138453</v>
      </c>
      <c r="BL18" s="202">
        <v>67.207028833065223</v>
      </c>
      <c r="BM18" s="249">
        <v>16638</v>
      </c>
      <c r="BN18" s="17">
        <v>4529</v>
      </c>
      <c r="BO18" s="202">
        <v>27.220819810073326</v>
      </c>
      <c r="BP18" s="202">
        <v>76.684727395868606</v>
      </c>
      <c r="BQ18" s="209"/>
    </row>
    <row r="19" spans="1:72" s="168" customFormat="1" ht="28.5" customHeight="1">
      <c r="A19" s="198" t="s">
        <v>23</v>
      </c>
      <c r="B19" s="198" t="s">
        <v>25</v>
      </c>
      <c r="C19" s="199"/>
      <c r="D19" s="17">
        <v>24393</v>
      </c>
      <c r="E19" s="17">
        <v>10091</v>
      </c>
      <c r="F19" s="200">
        <v>41.368425367933426</v>
      </c>
      <c r="G19" s="201">
        <v>5.0936348493261319</v>
      </c>
      <c r="H19" s="17">
        <v>67865</v>
      </c>
      <c r="I19" s="17">
        <v>19446</v>
      </c>
      <c r="J19" s="202">
        <v>28.653945332645691</v>
      </c>
      <c r="K19" s="202">
        <v>58.722633247772919</v>
      </c>
      <c r="L19" s="17">
        <v>11407</v>
      </c>
      <c r="M19" s="17">
        <v>4653</v>
      </c>
      <c r="N19" s="202">
        <v>40.790742526518805</v>
      </c>
      <c r="O19" s="201">
        <v>170.56451612903226</v>
      </c>
      <c r="P19" s="249">
        <v>109358</v>
      </c>
      <c r="Q19" s="17">
        <v>13327</v>
      </c>
      <c r="R19" s="202">
        <v>12.186579856983485</v>
      </c>
      <c r="S19" s="202">
        <v>51.073043611558212</v>
      </c>
      <c r="T19" s="198" t="s">
        <v>23</v>
      </c>
      <c r="U19" s="198" t="s">
        <v>25</v>
      </c>
      <c r="V19" s="199"/>
      <c r="W19" s="17">
        <v>56836</v>
      </c>
      <c r="X19" s="17">
        <v>7675</v>
      </c>
      <c r="Y19" s="200">
        <v>13.503765219227251</v>
      </c>
      <c r="Z19" s="202">
        <v>74.018709615199157</v>
      </c>
      <c r="AA19" s="249">
        <v>57274</v>
      </c>
      <c r="AB19" s="17">
        <v>6589</v>
      </c>
      <c r="AC19" s="200">
        <v>11.50434752243601</v>
      </c>
      <c r="AD19" s="202">
        <v>57.676820728291311</v>
      </c>
      <c r="AE19" s="17">
        <v>12120</v>
      </c>
      <c r="AF19" s="17">
        <v>4768</v>
      </c>
      <c r="AG19" s="200">
        <v>39.339933993399342</v>
      </c>
      <c r="AH19" s="202">
        <v>35.664597202483357</v>
      </c>
      <c r="AI19" s="249">
        <v>29621</v>
      </c>
      <c r="AJ19" s="17">
        <v>3583</v>
      </c>
      <c r="AK19" s="200">
        <v>12.096148003105904</v>
      </c>
      <c r="AL19" s="202">
        <v>133.89387144992526</v>
      </c>
      <c r="AM19" s="198" t="s">
        <v>23</v>
      </c>
      <c r="AN19" s="198" t="s">
        <v>25</v>
      </c>
      <c r="AO19" s="199"/>
      <c r="AP19" s="17">
        <v>5183</v>
      </c>
      <c r="AQ19" s="17">
        <v>2208</v>
      </c>
      <c r="AR19" s="200">
        <v>42.600810341501059</v>
      </c>
      <c r="AS19" s="202">
        <v>28.123805884600689</v>
      </c>
      <c r="AT19" s="249">
        <v>21451</v>
      </c>
      <c r="AU19" s="17">
        <v>4395</v>
      </c>
      <c r="AV19" s="202">
        <v>20.488555312106662</v>
      </c>
      <c r="AW19" s="202">
        <v>58.204211362733417</v>
      </c>
      <c r="AX19" s="17">
        <v>46035</v>
      </c>
      <c r="AY19" s="17">
        <v>8827</v>
      </c>
      <c r="AZ19" s="200">
        <v>19.174541110024983</v>
      </c>
      <c r="BA19" s="202">
        <v>87.699950322901145</v>
      </c>
      <c r="BB19" s="249">
        <v>61024</v>
      </c>
      <c r="BC19" s="17">
        <v>11996</v>
      </c>
      <c r="BD19" s="202">
        <v>19.657839538542213</v>
      </c>
      <c r="BE19" s="202">
        <v>64.973189622488221</v>
      </c>
      <c r="BF19" s="198" t="s">
        <v>23</v>
      </c>
      <c r="BG19" s="198" t="s">
        <v>25</v>
      </c>
      <c r="BH19" s="199"/>
      <c r="BI19" s="17">
        <v>8190</v>
      </c>
      <c r="BJ19" s="17">
        <v>2405</v>
      </c>
      <c r="BK19" s="200">
        <v>29.365079365079367</v>
      </c>
      <c r="BL19" s="202">
        <v>65.67449481157837</v>
      </c>
      <c r="BM19" s="249">
        <v>4895</v>
      </c>
      <c r="BN19" s="17">
        <v>1332</v>
      </c>
      <c r="BO19" s="202">
        <v>27.211440245148111</v>
      </c>
      <c r="BP19" s="202">
        <v>76.816608996539799</v>
      </c>
      <c r="BQ19" s="209"/>
    </row>
    <row r="20" spans="1:72" s="194" customFormat="1" ht="28.5" customHeight="1">
      <c r="A20" s="207" t="s">
        <v>228</v>
      </c>
      <c r="B20" s="195"/>
      <c r="C20" s="193"/>
      <c r="D20" s="245">
        <v>0</v>
      </c>
      <c r="E20" s="245">
        <v>0</v>
      </c>
      <c r="F20" s="18" t="s">
        <v>5</v>
      </c>
      <c r="G20" s="262">
        <v>0</v>
      </c>
      <c r="H20" s="245">
        <v>0</v>
      </c>
      <c r="I20" s="245">
        <v>0</v>
      </c>
      <c r="J20" s="19" t="s">
        <v>5</v>
      </c>
      <c r="K20" s="263">
        <v>0</v>
      </c>
      <c r="L20" s="245">
        <v>0</v>
      </c>
      <c r="M20" s="245">
        <v>0</v>
      </c>
      <c r="N20" s="19" t="s">
        <v>5</v>
      </c>
      <c r="O20" s="264">
        <v>0</v>
      </c>
      <c r="P20" s="245">
        <v>0</v>
      </c>
      <c r="Q20" s="245">
        <v>0</v>
      </c>
      <c r="R20" s="19" t="s">
        <v>5</v>
      </c>
      <c r="S20" s="263">
        <v>0</v>
      </c>
      <c r="T20" s="207" t="s">
        <v>228</v>
      </c>
      <c r="U20" s="195"/>
      <c r="V20" s="193"/>
      <c r="W20" s="245">
        <v>0</v>
      </c>
      <c r="X20" s="245">
        <v>0</v>
      </c>
      <c r="Y20" s="18" t="s">
        <v>5</v>
      </c>
      <c r="Z20" s="263">
        <v>0</v>
      </c>
      <c r="AA20" s="265">
        <v>0</v>
      </c>
      <c r="AB20" s="245">
        <v>0</v>
      </c>
      <c r="AC20" s="18" t="s">
        <v>5</v>
      </c>
      <c r="AD20" s="263">
        <v>0</v>
      </c>
      <c r="AE20" s="245">
        <v>0</v>
      </c>
      <c r="AF20" s="245">
        <v>0</v>
      </c>
      <c r="AG20" s="18" t="s">
        <v>5</v>
      </c>
      <c r="AH20" s="263">
        <v>0</v>
      </c>
      <c r="AI20" s="265">
        <v>0</v>
      </c>
      <c r="AJ20" s="245">
        <v>0</v>
      </c>
      <c r="AK20" s="18" t="s">
        <v>5</v>
      </c>
      <c r="AL20" s="263">
        <v>0</v>
      </c>
      <c r="AM20" s="207" t="s">
        <v>228</v>
      </c>
      <c r="AN20" s="195"/>
      <c r="AO20" s="193"/>
      <c r="AP20" s="245">
        <v>0</v>
      </c>
      <c r="AQ20" s="245">
        <v>0</v>
      </c>
      <c r="AR20" s="18" t="s">
        <v>5</v>
      </c>
      <c r="AS20" s="263">
        <v>0</v>
      </c>
      <c r="AT20" s="265">
        <v>0</v>
      </c>
      <c r="AU20" s="245">
        <v>0</v>
      </c>
      <c r="AV20" s="19" t="s">
        <v>5</v>
      </c>
      <c r="AW20" s="263">
        <v>0</v>
      </c>
      <c r="AX20" s="245">
        <v>0</v>
      </c>
      <c r="AY20" s="245">
        <v>0</v>
      </c>
      <c r="AZ20" s="18" t="s">
        <v>5</v>
      </c>
      <c r="BA20" s="263">
        <v>0</v>
      </c>
      <c r="BB20" s="265">
        <v>0</v>
      </c>
      <c r="BC20" s="245">
        <v>0</v>
      </c>
      <c r="BD20" s="19" t="s">
        <v>5</v>
      </c>
      <c r="BE20" s="263">
        <v>0</v>
      </c>
      <c r="BF20" s="207" t="s">
        <v>228</v>
      </c>
      <c r="BG20" s="195"/>
      <c r="BH20" s="193"/>
      <c r="BI20" s="245">
        <v>0</v>
      </c>
      <c r="BJ20" s="245">
        <v>0</v>
      </c>
      <c r="BK20" s="18" t="s">
        <v>5</v>
      </c>
      <c r="BL20" s="263">
        <v>0</v>
      </c>
      <c r="BM20" s="265">
        <v>0</v>
      </c>
      <c r="BN20" s="245">
        <v>0</v>
      </c>
      <c r="BO20" s="19" t="s">
        <v>5</v>
      </c>
      <c r="BP20" s="263">
        <v>0</v>
      </c>
      <c r="BQ20" s="8"/>
      <c r="BR20" s="6"/>
      <c r="BS20" s="18"/>
      <c r="BT20" s="19"/>
    </row>
    <row r="21" spans="1:72" s="194" customFormat="1" ht="28.5" customHeight="1">
      <c r="A21" s="195" t="s">
        <v>26</v>
      </c>
      <c r="B21" s="195"/>
      <c r="C21" s="193"/>
      <c r="D21" s="245">
        <v>64708</v>
      </c>
      <c r="E21" s="245">
        <v>22991</v>
      </c>
      <c r="F21" s="190">
        <v>35.530382642022623</v>
      </c>
      <c r="G21" s="196">
        <v>82.334192809053135</v>
      </c>
      <c r="H21" s="265">
        <v>20497</v>
      </c>
      <c r="I21" s="245">
        <v>5096</v>
      </c>
      <c r="J21" s="197">
        <v>24.862174952432063</v>
      </c>
      <c r="K21" s="197">
        <v>112.61878453038673</v>
      </c>
      <c r="L21" s="245">
        <v>3769</v>
      </c>
      <c r="M21" s="245">
        <v>724</v>
      </c>
      <c r="N21" s="197">
        <v>19.20933934730698</v>
      </c>
      <c r="O21" s="196">
        <v>127.68959435626101</v>
      </c>
      <c r="P21" s="265">
        <v>28935</v>
      </c>
      <c r="Q21" s="245">
        <v>4652</v>
      </c>
      <c r="R21" s="197">
        <v>16.07741489545533</v>
      </c>
      <c r="S21" s="197">
        <v>91.900434610825769</v>
      </c>
      <c r="T21" s="195" t="s">
        <v>50</v>
      </c>
      <c r="U21" s="195"/>
      <c r="V21" s="193"/>
      <c r="W21" s="245">
        <v>15579</v>
      </c>
      <c r="X21" s="245">
        <v>2746</v>
      </c>
      <c r="Y21" s="190">
        <v>17.626291803068234</v>
      </c>
      <c r="Z21" s="197">
        <v>120.80950285965683</v>
      </c>
      <c r="AA21" s="265">
        <v>9387</v>
      </c>
      <c r="AB21" s="245">
        <v>1745</v>
      </c>
      <c r="AC21" s="190">
        <v>18.589538723766914</v>
      </c>
      <c r="AD21" s="197">
        <v>105.95021250758955</v>
      </c>
      <c r="AE21" s="245">
        <v>7215</v>
      </c>
      <c r="AF21" s="245">
        <v>1692</v>
      </c>
      <c r="AG21" s="190">
        <v>23.451143451143452</v>
      </c>
      <c r="AH21" s="197">
        <v>111.09652002626396</v>
      </c>
      <c r="AI21" s="265">
        <v>8541</v>
      </c>
      <c r="AJ21" s="245">
        <v>1518</v>
      </c>
      <c r="AK21" s="190">
        <v>17.77309448542325</v>
      </c>
      <c r="AL21" s="197">
        <v>105.1246537396122</v>
      </c>
      <c r="AM21" s="195" t="s">
        <v>50</v>
      </c>
      <c r="AN21" s="195"/>
      <c r="AO21" s="193"/>
      <c r="AP21" s="245">
        <v>3665</v>
      </c>
      <c r="AQ21" s="245">
        <v>857</v>
      </c>
      <c r="AR21" s="190">
        <v>23.383356070941336</v>
      </c>
      <c r="AS21" s="197">
        <v>89.085239085239081</v>
      </c>
      <c r="AT21" s="265">
        <v>5953</v>
      </c>
      <c r="AU21" s="245">
        <v>958</v>
      </c>
      <c r="AV21" s="197">
        <v>16.092726356458929</v>
      </c>
      <c r="AW21" s="197">
        <v>77.508090614886726</v>
      </c>
      <c r="AX21" s="245">
        <v>19565</v>
      </c>
      <c r="AY21" s="245">
        <v>4651</v>
      </c>
      <c r="AZ21" s="190">
        <v>23.772041911576792</v>
      </c>
      <c r="BA21" s="197">
        <v>121.59477124183007</v>
      </c>
      <c r="BB21" s="265">
        <v>14510</v>
      </c>
      <c r="BC21" s="245">
        <v>3057</v>
      </c>
      <c r="BD21" s="197">
        <v>21.068228807718814</v>
      </c>
      <c r="BE21" s="197">
        <v>92.889699179580674</v>
      </c>
      <c r="BF21" s="195" t="s">
        <v>50</v>
      </c>
      <c r="BG21" s="195"/>
      <c r="BH21" s="193"/>
      <c r="BI21" s="245">
        <v>5562</v>
      </c>
      <c r="BJ21" s="245">
        <v>1317</v>
      </c>
      <c r="BK21" s="190">
        <v>23.678532901833872</v>
      </c>
      <c r="BL21" s="197">
        <v>84.207161125319701</v>
      </c>
      <c r="BM21" s="265">
        <v>1990</v>
      </c>
      <c r="BN21" s="245">
        <v>717</v>
      </c>
      <c r="BO21" s="197">
        <v>36.030150753768844</v>
      </c>
      <c r="BP21" s="197">
        <v>112.73584905660377</v>
      </c>
      <c r="BQ21" s="243"/>
    </row>
    <row r="22" spans="1:72" s="168" customFormat="1" ht="28.5" customHeight="1">
      <c r="A22" s="198" t="s">
        <v>8</v>
      </c>
      <c r="B22" s="198" t="s">
        <v>28</v>
      </c>
      <c r="C22" s="199"/>
      <c r="D22" s="17">
        <v>0</v>
      </c>
      <c r="E22" s="17">
        <v>0</v>
      </c>
      <c r="F22" s="21" t="s">
        <v>5</v>
      </c>
      <c r="G22" s="266">
        <v>0</v>
      </c>
      <c r="H22" s="17">
        <v>0</v>
      </c>
      <c r="I22" s="17">
        <v>0</v>
      </c>
      <c r="J22" s="21" t="s">
        <v>5</v>
      </c>
      <c r="K22" s="267">
        <v>0</v>
      </c>
      <c r="L22" s="17">
        <v>0</v>
      </c>
      <c r="M22" s="17">
        <v>0</v>
      </c>
      <c r="N22" s="21" t="s">
        <v>5</v>
      </c>
      <c r="O22" s="266">
        <v>0</v>
      </c>
      <c r="P22" s="249">
        <v>0</v>
      </c>
      <c r="Q22" s="17">
        <v>0</v>
      </c>
      <c r="R22" s="21" t="s">
        <v>5</v>
      </c>
      <c r="S22" s="267">
        <v>0</v>
      </c>
      <c r="T22" s="198" t="s">
        <v>49</v>
      </c>
      <c r="U22" s="198" t="s">
        <v>28</v>
      </c>
      <c r="V22" s="199"/>
      <c r="W22" s="17">
        <v>0</v>
      </c>
      <c r="X22" s="17">
        <v>0</v>
      </c>
      <c r="Y22" s="21" t="s">
        <v>5</v>
      </c>
      <c r="Z22" s="266">
        <v>0</v>
      </c>
      <c r="AA22" s="249">
        <v>0</v>
      </c>
      <c r="AB22" s="17">
        <v>0</v>
      </c>
      <c r="AC22" s="21" t="s">
        <v>80</v>
      </c>
      <c r="AD22" s="267">
        <v>0</v>
      </c>
      <c r="AE22" s="17">
        <v>0</v>
      </c>
      <c r="AF22" s="17">
        <v>0</v>
      </c>
      <c r="AG22" s="21" t="s">
        <v>80</v>
      </c>
      <c r="AH22" s="266">
        <v>0</v>
      </c>
      <c r="AI22" s="249">
        <v>0</v>
      </c>
      <c r="AJ22" s="17">
        <v>0</v>
      </c>
      <c r="AK22" s="21" t="s">
        <v>80</v>
      </c>
      <c r="AL22" s="267">
        <v>0</v>
      </c>
      <c r="AM22" s="198" t="s">
        <v>49</v>
      </c>
      <c r="AN22" s="198" t="s">
        <v>28</v>
      </c>
      <c r="AO22" s="199"/>
      <c r="AP22" s="17">
        <v>0</v>
      </c>
      <c r="AQ22" s="17">
        <v>0</v>
      </c>
      <c r="AR22" s="21" t="s">
        <v>80</v>
      </c>
      <c r="AS22" s="266">
        <v>0</v>
      </c>
      <c r="AT22" s="249">
        <v>0</v>
      </c>
      <c r="AU22" s="17">
        <v>0</v>
      </c>
      <c r="AV22" s="21" t="s">
        <v>80</v>
      </c>
      <c r="AW22" s="267">
        <v>0</v>
      </c>
      <c r="AX22" s="17">
        <v>0</v>
      </c>
      <c r="AY22" s="17">
        <v>0</v>
      </c>
      <c r="AZ22" s="21" t="s">
        <v>80</v>
      </c>
      <c r="BA22" s="266">
        <v>0</v>
      </c>
      <c r="BB22" s="249">
        <v>0</v>
      </c>
      <c r="BC22" s="17">
        <v>0</v>
      </c>
      <c r="BD22" s="21" t="s">
        <v>80</v>
      </c>
      <c r="BE22" s="267">
        <v>0</v>
      </c>
      <c r="BF22" s="198" t="s">
        <v>49</v>
      </c>
      <c r="BG22" s="198" t="s">
        <v>28</v>
      </c>
      <c r="BH22" s="199"/>
      <c r="BI22" s="17">
        <v>0</v>
      </c>
      <c r="BJ22" s="17">
        <v>0</v>
      </c>
      <c r="BK22" s="21" t="s">
        <v>80</v>
      </c>
      <c r="BL22" s="266">
        <v>0</v>
      </c>
      <c r="BM22" s="249">
        <v>0</v>
      </c>
      <c r="BN22" s="17">
        <v>0</v>
      </c>
      <c r="BO22" s="21" t="s">
        <v>80</v>
      </c>
      <c r="BP22" s="267">
        <v>0</v>
      </c>
      <c r="BQ22" s="209"/>
    </row>
    <row r="23" spans="1:72" s="168" customFormat="1" ht="28.5" customHeight="1">
      <c r="A23" s="198" t="s">
        <v>10</v>
      </c>
      <c r="B23" s="198" t="s">
        <v>27</v>
      </c>
      <c r="C23" s="199"/>
      <c r="D23" s="17">
        <v>64708</v>
      </c>
      <c r="E23" s="17">
        <v>22991</v>
      </c>
      <c r="F23" s="268">
        <v>35.530382642022623</v>
      </c>
      <c r="G23" s="257">
        <v>82.334192809053135</v>
      </c>
      <c r="H23" s="17">
        <v>20497</v>
      </c>
      <c r="I23" s="17">
        <v>5096</v>
      </c>
      <c r="J23" s="268">
        <v>24.862174952432063</v>
      </c>
      <c r="K23" s="251">
        <v>112.61878453038673</v>
      </c>
      <c r="L23" s="17">
        <v>3769</v>
      </c>
      <c r="M23" s="17">
        <v>724</v>
      </c>
      <c r="N23" s="268">
        <v>19.20933934730698</v>
      </c>
      <c r="O23" s="257">
        <v>127.68959435626101</v>
      </c>
      <c r="P23" s="249">
        <v>28935</v>
      </c>
      <c r="Q23" s="17">
        <v>4652</v>
      </c>
      <c r="R23" s="268">
        <v>16.07741489545533</v>
      </c>
      <c r="S23" s="251">
        <v>91.900434610825769</v>
      </c>
      <c r="T23" s="198" t="s">
        <v>48</v>
      </c>
      <c r="U23" s="198" t="s">
        <v>27</v>
      </c>
      <c r="V23" s="199"/>
      <c r="W23" s="17">
        <v>15579</v>
      </c>
      <c r="X23" s="17">
        <v>2746</v>
      </c>
      <c r="Y23" s="21">
        <v>17.626291803068234</v>
      </c>
      <c r="Z23" s="251">
        <v>120.80950285965683</v>
      </c>
      <c r="AA23" s="249">
        <v>9387</v>
      </c>
      <c r="AB23" s="17">
        <v>1745</v>
      </c>
      <c r="AC23" s="21">
        <v>18.589538723766914</v>
      </c>
      <c r="AD23" s="251">
        <v>105.95021250758955</v>
      </c>
      <c r="AE23" s="17">
        <v>7215</v>
      </c>
      <c r="AF23" s="17">
        <v>1692</v>
      </c>
      <c r="AG23" s="21">
        <v>23.451143451143452</v>
      </c>
      <c r="AH23" s="251">
        <v>111.09652002626396</v>
      </c>
      <c r="AI23" s="249">
        <v>8541</v>
      </c>
      <c r="AJ23" s="17">
        <v>1518</v>
      </c>
      <c r="AK23" s="21">
        <v>17.77309448542325</v>
      </c>
      <c r="AL23" s="251">
        <v>105.1246537396122</v>
      </c>
      <c r="AM23" s="198" t="s">
        <v>48</v>
      </c>
      <c r="AN23" s="198" t="s">
        <v>27</v>
      </c>
      <c r="AO23" s="199"/>
      <c r="AP23" s="17">
        <v>3665</v>
      </c>
      <c r="AQ23" s="17">
        <v>857</v>
      </c>
      <c r="AR23" s="21">
        <v>23.383356070941336</v>
      </c>
      <c r="AS23" s="251">
        <v>89.085239085239081</v>
      </c>
      <c r="AT23" s="249">
        <v>5953</v>
      </c>
      <c r="AU23" s="17">
        <v>958</v>
      </c>
      <c r="AV23" s="21">
        <v>16.092726356458929</v>
      </c>
      <c r="AW23" s="251">
        <v>77.508090614886726</v>
      </c>
      <c r="AX23" s="17">
        <v>19565</v>
      </c>
      <c r="AY23" s="17">
        <v>4651</v>
      </c>
      <c r="AZ23" s="21">
        <v>23.772041911576792</v>
      </c>
      <c r="BA23" s="251">
        <v>121.59477124183007</v>
      </c>
      <c r="BB23" s="249">
        <v>14510</v>
      </c>
      <c r="BC23" s="17">
        <v>3057</v>
      </c>
      <c r="BD23" s="21">
        <v>21.068228807718814</v>
      </c>
      <c r="BE23" s="251">
        <v>92.889699179580674</v>
      </c>
      <c r="BF23" s="198" t="s">
        <v>48</v>
      </c>
      <c r="BG23" s="198" t="s">
        <v>27</v>
      </c>
      <c r="BH23" s="199"/>
      <c r="BI23" s="17">
        <v>5562</v>
      </c>
      <c r="BJ23" s="17">
        <v>1317</v>
      </c>
      <c r="BK23" s="21">
        <v>23.678532901833872</v>
      </c>
      <c r="BL23" s="251">
        <v>84.207161125319701</v>
      </c>
      <c r="BM23" s="249">
        <v>1990</v>
      </c>
      <c r="BN23" s="17">
        <v>717</v>
      </c>
      <c r="BO23" s="21">
        <v>36.030150753768844</v>
      </c>
      <c r="BP23" s="251">
        <v>112.73584905660377</v>
      </c>
      <c r="BQ23" s="209"/>
    </row>
    <row r="24" spans="1:72" s="194" customFormat="1" ht="28.5" customHeight="1">
      <c r="A24" s="195" t="s">
        <v>29</v>
      </c>
      <c r="B24" s="195"/>
      <c r="C24" s="193"/>
      <c r="D24" s="245">
        <v>27</v>
      </c>
      <c r="E24" s="245">
        <v>0</v>
      </c>
      <c r="F24" s="269">
        <v>0</v>
      </c>
      <c r="G24" s="262">
        <v>0</v>
      </c>
      <c r="H24" s="245">
        <v>0</v>
      </c>
      <c r="I24" s="245">
        <v>0</v>
      </c>
      <c r="J24" s="270">
        <v>0</v>
      </c>
      <c r="K24" s="258">
        <v>0</v>
      </c>
      <c r="L24" s="245">
        <v>0</v>
      </c>
      <c r="M24" s="245">
        <v>0</v>
      </c>
      <c r="N24" s="6" t="s">
        <v>5</v>
      </c>
      <c r="O24" s="271">
        <v>0</v>
      </c>
      <c r="P24" s="265">
        <v>0</v>
      </c>
      <c r="Q24" s="245">
        <v>0</v>
      </c>
      <c r="R24" s="210" t="s">
        <v>5</v>
      </c>
      <c r="S24" s="263">
        <v>0</v>
      </c>
      <c r="T24" s="195" t="s">
        <v>29</v>
      </c>
      <c r="U24" s="195"/>
      <c r="V24" s="193"/>
      <c r="W24" s="245">
        <v>0</v>
      </c>
      <c r="X24" s="245">
        <v>0</v>
      </c>
      <c r="Y24" s="213" t="s">
        <v>5</v>
      </c>
      <c r="Z24" s="266">
        <v>0</v>
      </c>
      <c r="AA24" s="265">
        <v>0</v>
      </c>
      <c r="AB24" s="245">
        <v>0</v>
      </c>
      <c r="AC24" s="213" t="s">
        <v>80</v>
      </c>
      <c r="AD24" s="267">
        <v>0</v>
      </c>
      <c r="AE24" s="245">
        <v>0</v>
      </c>
      <c r="AF24" s="245">
        <v>0</v>
      </c>
      <c r="AG24" s="213" t="s">
        <v>80</v>
      </c>
      <c r="AH24" s="266">
        <v>0</v>
      </c>
      <c r="AI24" s="265">
        <v>0</v>
      </c>
      <c r="AJ24" s="245">
        <v>0</v>
      </c>
      <c r="AK24" s="213" t="s">
        <v>80</v>
      </c>
      <c r="AL24" s="267">
        <v>0</v>
      </c>
      <c r="AM24" s="195" t="s">
        <v>29</v>
      </c>
      <c r="AN24" s="195"/>
      <c r="AO24" s="193"/>
      <c r="AP24" s="245">
        <v>0</v>
      </c>
      <c r="AQ24" s="245">
        <v>0</v>
      </c>
      <c r="AR24" s="213" t="s">
        <v>80</v>
      </c>
      <c r="AS24" s="262">
        <v>0</v>
      </c>
      <c r="AT24" s="265">
        <v>0</v>
      </c>
      <c r="AU24" s="245">
        <v>0</v>
      </c>
      <c r="AV24" s="213" t="s">
        <v>80</v>
      </c>
      <c r="AW24" s="269">
        <v>0</v>
      </c>
      <c r="AX24" s="245">
        <v>0</v>
      </c>
      <c r="AY24" s="245">
        <v>0</v>
      </c>
      <c r="AZ24" s="18" t="s">
        <v>80</v>
      </c>
      <c r="BA24" s="264">
        <v>0</v>
      </c>
      <c r="BB24" s="265">
        <v>0</v>
      </c>
      <c r="BC24" s="245">
        <v>0</v>
      </c>
      <c r="BD24" s="210" t="s">
        <v>5</v>
      </c>
      <c r="BE24" s="263">
        <v>0</v>
      </c>
      <c r="BF24" s="195" t="s">
        <v>29</v>
      </c>
      <c r="BG24" s="195"/>
      <c r="BH24" s="193"/>
      <c r="BI24" s="245">
        <v>0</v>
      </c>
      <c r="BJ24" s="245">
        <v>0</v>
      </c>
      <c r="BK24" s="210" t="s">
        <v>80</v>
      </c>
      <c r="BL24" s="263">
        <v>0</v>
      </c>
      <c r="BM24" s="265">
        <v>0</v>
      </c>
      <c r="BN24" s="245">
        <v>0</v>
      </c>
      <c r="BO24" s="210" t="s">
        <v>80</v>
      </c>
      <c r="BP24" s="263">
        <v>0</v>
      </c>
      <c r="BQ24" s="243"/>
    </row>
    <row r="25" spans="1:72" s="194" customFormat="1" ht="28.5" customHeight="1">
      <c r="A25" s="195" t="s">
        <v>30</v>
      </c>
      <c r="B25" s="195"/>
      <c r="C25" s="193"/>
      <c r="D25" s="245">
        <v>0</v>
      </c>
      <c r="E25" s="245">
        <v>0</v>
      </c>
      <c r="F25" s="210" t="s">
        <v>5</v>
      </c>
      <c r="G25" s="262">
        <v>0</v>
      </c>
      <c r="H25" s="245">
        <v>0</v>
      </c>
      <c r="I25" s="245">
        <v>0</v>
      </c>
      <c r="J25" s="6" t="s">
        <v>5</v>
      </c>
      <c r="K25" s="258">
        <v>0</v>
      </c>
      <c r="L25" s="245">
        <v>0</v>
      </c>
      <c r="M25" s="245">
        <v>0</v>
      </c>
      <c r="N25" s="6" t="s">
        <v>5</v>
      </c>
      <c r="O25" s="271">
        <v>0</v>
      </c>
      <c r="P25" s="265">
        <v>0</v>
      </c>
      <c r="Q25" s="245">
        <v>0</v>
      </c>
      <c r="R25" s="6" t="s">
        <v>5</v>
      </c>
      <c r="S25" s="263">
        <v>0</v>
      </c>
      <c r="T25" s="195" t="s">
        <v>30</v>
      </c>
      <c r="U25" s="195"/>
      <c r="V25" s="193"/>
      <c r="W25" s="245">
        <v>0</v>
      </c>
      <c r="X25" s="245">
        <v>0</v>
      </c>
      <c r="Y25" s="210" t="s">
        <v>5</v>
      </c>
      <c r="Z25" s="258">
        <v>0</v>
      </c>
      <c r="AA25" s="265">
        <v>0</v>
      </c>
      <c r="AB25" s="245">
        <v>0</v>
      </c>
      <c r="AC25" s="210" t="s">
        <v>5</v>
      </c>
      <c r="AD25" s="258">
        <v>0</v>
      </c>
      <c r="AE25" s="245">
        <v>0</v>
      </c>
      <c r="AF25" s="245">
        <v>0</v>
      </c>
      <c r="AG25" s="210" t="s">
        <v>5</v>
      </c>
      <c r="AH25" s="258">
        <v>0</v>
      </c>
      <c r="AI25" s="265">
        <v>0</v>
      </c>
      <c r="AJ25" s="245">
        <v>0</v>
      </c>
      <c r="AK25" s="210" t="s">
        <v>5</v>
      </c>
      <c r="AL25" s="258">
        <v>0</v>
      </c>
      <c r="AM25" s="195" t="s">
        <v>30</v>
      </c>
      <c r="AN25" s="195"/>
      <c r="AO25" s="193"/>
      <c r="AP25" s="245">
        <v>0</v>
      </c>
      <c r="AQ25" s="245">
        <v>0</v>
      </c>
      <c r="AR25" s="210" t="s">
        <v>5</v>
      </c>
      <c r="AS25" s="263">
        <v>0</v>
      </c>
      <c r="AT25" s="265">
        <v>0</v>
      </c>
      <c r="AU25" s="245">
        <v>0</v>
      </c>
      <c r="AV25" s="6" t="s">
        <v>5</v>
      </c>
      <c r="AW25" s="263">
        <v>0</v>
      </c>
      <c r="AX25" s="245">
        <v>0</v>
      </c>
      <c r="AY25" s="245">
        <v>0</v>
      </c>
      <c r="AZ25" s="18" t="s">
        <v>5</v>
      </c>
      <c r="BA25" s="263">
        <v>0</v>
      </c>
      <c r="BB25" s="265">
        <v>0</v>
      </c>
      <c r="BC25" s="245">
        <v>0</v>
      </c>
      <c r="BD25" s="6" t="s">
        <v>5</v>
      </c>
      <c r="BE25" s="263">
        <v>0</v>
      </c>
      <c r="BF25" s="195" t="s">
        <v>30</v>
      </c>
      <c r="BG25" s="195"/>
      <c r="BH25" s="193"/>
      <c r="BI25" s="245">
        <v>0</v>
      </c>
      <c r="BJ25" s="245">
        <v>0</v>
      </c>
      <c r="BK25" s="210" t="s">
        <v>5</v>
      </c>
      <c r="BL25" s="263">
        <v>0</v>
      </c>
      <c r="BM25" s="265">
        <v>0</v>
      </c>
      <c r="BN25" s="245">
        <v>0</v>
      </c>
      <c r="BO25" s="6" t="s">
        <v>5</v>
      </c>
      <c r="BP25" s="263">
        <v>0</v>
      </c>
      <c r="BQ25" s="243"/>
    </row>
    <row r="26" spans="1:72" s="194" customFormat="1" ht="28.5" customHeight="1">
      <c r="A26" s="195" t="s">
        <v>31</v>
      </c>
      <c r="B26" s="195"/>
      <c r="C26" s="193"/>
      <c r="D26" s="222">
        <v>3860</v>
      </c>
      <c r="E26" s="212">
        <v>3860</v>
      </c>
      <c r="F26" s="190">
        <v>100</v>
      </c>
      <c r="G26" s="196">
        <v>71.481481481481481</v>
      </c>
      <c r="H26" s="206">
        <v>0</v>
      </c>
      <c r="I26" s="212">
        <v>0</v>
      </c>
      <c r="J26" s="6" t="s">
        <v>5</v>
      </c>
      <c r="K26" s="258">
        <v>0</v>
      </c>
      <c r="L26" s="212">
        <v>0</v>
      </c>
      <c r="M26" s="212">
        <v>0</v>
      </c>
      <c r="N26" s="6" t="s">
        <v>5</v>
      </c>
      <c r="O26" s="271">
        <v>0</v>
      </c>
      <c r="P26" s="272">
        <v>0</v>
      </c>
      <c r="Q26" s="212">
        <v>0</v>
      </c>
      <c r="R26" s="6" t="s">
        <v>5</v>
      </c>
      <c r="S26" s="263">
        <v>0</v>
      </c>
      <c r="T26" s="195" t="s">
        <v>31</v>
      </c>
      <c r="U26" s="195"/>
      <c r="V26" s="193"/>
      <c r="W26" s="212">
        <v>0</v>
      </c>
      <c r="X26" s="212">
        <v>0</v>
      </c>
      <c r="Y26" s="210" t="s">
        <v>5</v>
      </c>
      <c r="Z26" s="258">
        <v>0</v>
      </c>
      <c r="AA26" s="206">
        <v>8729</v>
      </c>
      <c r="AB26" s="222">
        <v>0</v>
      </c>
      <c r="AC26" s="18" t="s">
        <v>5</v>
      </c>
      <c r="AD26" s="258" t="s">
        <v>83</v>
      </c>
      <c r="AE26" s="222">
        <v>0</v>
      </c>
      <c r="AF26" s="222">
        <v>0</v>
      </c>
      <c r="AG26" s="210" t="s">
        <v>5</v>
      </c>
      <c r="AH26" s="263">
        <v>0</v>
      </c>
      <c r="AI26" s="206">
        <v>0</v>
      </c>
      <c r="AJ26" s="212">
        <v>0</v>
      </c>
      <c r="AK26" s="250" t="s">
        <v>5</v>
      </c>
      <c r="AL26" s="263">
        <v>0</v>
      </c>
      <c r="AM26" s="195" t="s">
        <v>31</v>
      </c>
      <c r="AN26" s="195"/>
      <c r="AO26" s="193"/>
      <c r="AP26" s="222">
        <v>0</v>
      </c>
      <c r="AQ26" s="222">
        <v>0</v>
      </c>
      <c r="AR26" s="210" t="s">
        <v>5</v>
      </c>
      <c r="AS26" s="263">
        <v>0</v>
      </c>
      <c r="AT26" s="206">
        <v>0</v>
      </c>
      <c r="AU26" s="222">
        <v>0</v>
      </c>
      <c r="AV26" s="6" t="s">
        <v>5</v>
      </c>
      <c r="AW26" s="263">
        <v>0</v>
      </c>
      <c r="AX26" s="245">
        <v>0</v>
      </c>
      <c r="AY26" s="245">
        <v>0</v>
      </c>
      <c r="AZ26" s="6" t="s">
        <v>5</v>
      </c>
      <c r="BA26" s="263">
        <v>0</v>
      </c>
      <c r="BB26" s="265">
        <v>0</v>
      </c>
      <c r="BC26" s="245">
        <v>0</v>
      </c>
      <c r="BD26" s="6" t="s">
        <v>5</v>
      </c>
      <c r="BE26" s="263">
        <v>0</v>
      </c>
      <c r="BF26" s="195" t="s">
        <v>31</v>
      </c>
      <c r="BG26" s="195"/>
      <c r="BH26" s="193"/>
      <c r="BI26" s="222">
        <v>0</v>
      </c>
      <c r="BJ26" s="222">
        <v>0</v>
      </c>
      <c r="BK26" s="210" t="s">
        <v>5</v>
      </c>
      <c r="BL26" s="263">
        <v>0</v>
      </c>
      <c r="BM26" s="265">
        <v>0</v>
      </c>
      <c r="BN26" s="245">
        <v>0</v>
      </c>
      <c r="BO26" s="210" t="s">
        <v>5</v>
      </c>
      <c r="BP26" s="258">
        <v>0</v>
      </c>
      <c r="BQ26" s="243"/>
    </row>
    <row r="27" spans="1:72" s="168" customFormat="1" ht="28.5" customHeight="1">
      <c r="A27" s="198" t="s">
        <v>32</v>
      </c>
      <c r="B27" s="198" t="s">
        <v>33</v>
      </c>
      <c r="C27" s="199"/>
      <c r="D27" s="17">
        <v>3860</v>
      </c>
      <c r="E27" s="17">
        <v>3860</v>
      </c>
      <c r="F27" s="200">
        <v>100</v>
      </c>
      <c r="G27" s="201">
        <v>71.481481481481481</v>
      </c>
      <c r="H27" s="17">
        <v>0</v>
      </c>
      <c r="I27" s="17">
        <v>0</v>
      </c>
      <c r="J27" s="261" t="s">
        <v>5</v>
      </c>
      <c r="K27" s="259">
        <v>0</v>
      </c>
      <c r="L27" s="17">
        <v>0</v>
      </c>
      <c r="M27" s="17">
        <v>0</v>
      </c>
      <c r="N27" s="261" t="s">
        <v>5</v>
      </c>
      <c r="O27" s="218">
        <v>0</v>
      </c>
      <c r="P27" s="249">
        <v>0</v>
      </c>
      <c r="Q27" s="17">
        <v>0</v>
      </c>
      <c r="R27" s="261" t="s">
        <v>5</v>
      </c>
      <c r="S27" s="259">
        <v>0</v>
      </c>
      <c r="T27" s="198" t="s">
        <v>32</v>
      </c>
      <c r="U27" s="198" t="s">
        <v>33</v>
      </c>
      <c r="V27" s="199"/>
      <c r="W27" s="17">
        <v>0</v>
      </c>
      <c r="X27" s="17">
        <v>0</v>
      </c>
      <c r="Y27" s="204" t="s">
        <v>5</v>
      </c>
      <c r="Z27" s="259">
        <v>0</v>
      </c>
      <c r="AA27" s="249">
        <v>8353</v>
      </c>
      <c r="AB27" s="17">
        <v>0</v>
      </c>
      <c r="AC27" s="21" t="s">
        <v>5</v>
      </c>
      <c r="AD27" s="259" t="s">
        <v>83</v>
      </c>
      <c r="AE27" s="17">
        <v>0</v>
      </c>
      <c r="AF27" s="17">
        <v>0</v>
      </c>
      <c r="AG27" s="204" t="s">
        <v>5</v>
      </c>
      <c r="AH27" s="259">
        <v>0</v>
      </c>
      <c r="AI27" s="249">
        <v>0</v>
      </c>
      <c r="AJ27" s="17">
        <v>0</v>
      </c>
      <c r="AK27" s="204" t="s">
        <v>5</v>
      </c>
      <c r="AL27" s="259">
        <v>0</v>
      </c>
      <c r="AM27" s="198" t="s">
        <v>32</v>
      </c>
      <c r="AN27" s="198" t="s">
        <v>33</v>
      </c>
      <c r="AO27" s="199"/>
      <c r="AP27" s="17">
        <v>0</v>
      </c>
      <c r="AQ27" s="17">
        <v>0</v>
      </c>
      <c r="AR27" s="204" t="s">
        <v>5</v>
      </c>
      <c r="AS27" s="259">
        <v>0</v>
      </c>
      <c r="AT27" s="249">
        <v>0</v>
      </c>
      <c r="AU27" s="17">
        <v>0</v>
      </c>
      <c r="AV27" s="261" t="s">
        <v>5</v>
      </c>
      <c r="AW27" s="259">
        <v>0</v>
      </c>
      <c r="AX27" s="17">
        <v>0</v>
      </c>
      <c r="AY27" s="17">
        <v>0</v>
      </c>
      <c r="AZ27" s="261" t="s">
        <v>5</v>
      </c>
      <c r="BA27" s="259">
        <v>0</v>
      </c>
      <c r="BB27" s="249">
        <v>0</v>
      </c>
      <c r="BC27" s="17">
        <v>0</v>
      </c>
      <c r="BD27" s="261" t="s">
        <v>5</v>
      </c>
      <c r="BE27" s="259">
        <v>0</v>
      </c>
      <c r="BF27" s="198" t="s">
        <v>32</v>
      </c>
      <c r="BG27" s="198" t="s">
        <v>33</v>
      </c>
      <c r="BH27" s="199"/>
      <c r="BI27" s="17">
        <v>0</v>
      </c>
      <c r="BJ27" s="17">
        <v>0</v>
      </c>
      <c r="BK27" s="204" t="s">
        <v>5</v>
      </c>
      <c r="BL27" s="259">
        <v>0</v>
      </c>
      <c r="BM27" s="249">
        <v>0</v>
      </c>
      <c r="BN27" s="17">
        <v>0</v>
      </c>
      <c r="BO27" s="22" t="s">
        <v>5</v>
      </c>
      <c r="BP27" s="259">
        <v>0</v>
      </c>
      <c r="BQ27" s="209"/>
    </row>
    <row r="28" spans="1:72" s="168" customFormat="1" ht="28.5" customHeight="1">
      <c r="A28" s="198" t="s">
        <v>32</v>
      </c>
      <c r="B28" s="198" t="s">
        <v>34</v>
      </c>
      <c r="C28" s="199"/>
      <c r="D28" s="17">
        <v>0</v>
      </c>
      <c r="E28" s="17">
        <v>0</v>
      </c>
      <c r="F28" s="21" t="s">
        <v>5</v>
      </c>
      <c r="G28" s="266">
        <v>0</v>
      </c>
      <c r="H28" s="17">
        <v>0</v>
      </c>
      <c r="I28" s="17">
        <v>0</v>
      </c>
      <c r="J28" s="261" t="s">
        <v>5</v>
      </c>
      <c r="K28" s="259">
        <v>0</v>
      </c>
      <c r="L28" s="17">
        <v>0</v>
      </c>
      <c r="M28" s="17">
        <v>0</v>
      </c>
      <c r="N28" s="261" t="s">
        <v>5</v>
      </c>
      <c r="O28" s="218">
        <v>0</v>
      </c>
      <c r="P28" s="249">
        <v>0</v>
      </c>
      <c r="Q28" s="17">
        <v>0</v>
      </c>
      <c r="R28" s="261" t="s">
        <v>5</v>
      </c>
      <c r="S28" s="259">
        <v>0</v>
      </c>
      <c r="T28" s="198" t="s">
        <v>32</v>
      </c>
      <c r="U28" s="198" t="s">
        <v>34</v>
      </c>
      <c r="V28" s="199"/>
      <c r="W28" s="17">
        <v>0</v>
      </c>
      <c r="X28" s="17">
        <v>0</v>
      </c>
      <c r="Y28" s="204" t="s">
        <v>5</v>
      </c>
      <c r="Z28" s="259">
        <v>0</v>
      </c>
      <c r="AA28" s="249">
        <v>376</v>
      </c>
      <c r="AB28" s="17">
        <v>0</v>
      </c>
      <c r="AC28" s="21" t="s">
        <v>5</v>
      </c>
      <c r="AD28" s="259" t="s">
        <v>83</v>
      </c>
      <c r="AE28" s="17">
        <v>0</v>
      </c>
      <c r="AF28" s="17">
        <v>0</v>
      </c>
      <c r="AG28" s="204" t="s">
        <v>5</v>
      </c>
      <c r="AH28" s="259">
        <v>0</v>
      </c>
      <c r="AI28" s="249">
        <v>0</v>
      </c>
      <c r="AJ28" s="17">
        <v>0</v>
      </c>
      <c r="AK28" s="204" t="s">
        <v>5</v>
      </c>
      <c r="AL28" s="259">
        <v>0</v>
      </c>
      <c r="AM28" s="198" t="s">
        <v>32</v>
      </c>
      <c r="AN28" s="198" t="s">
        <v>34</v>
      </c>
      <c r="AO28" s="199"/>
      <c r="AP28" s="17">
        <v>0</v>
      </c>
      <c r="AQ28" s="17">
        <v>0</v>
      </c>
      <c r="AR28" s="204" t="s">
        <v>5</v>
      </c>
      <c r="AS28" s="259">
        <v>0</v>
      </c>
      <c r="AT28" s="249">
        <v>0</v>
      </c>
      <c r="AU28" s="17">
        <v>0</v>
      </c>
      <c r="AV28" s="261" t="s">
        <v>5</v>
      </c>
      <c r="AW28" s="259">
        <v>0</v>
      </c>
      <c r="AX28" s="17">
        <v>0</v>
      </c>
      <c r="AY28" s="17">
        <v>0</v>
      </c>
      <c r="AZ28" s="204" t="s">
        <v>5</v>
      </c>
      <c r="BA28" s="259">
        <v>0</v>
      </c>
      <c r="BB28" s="249">
        <v>0</v>
      </c>
      <c r="BC28" s="17">
        <v>0</v>
      </c>
      <c r="BD28" s="261" t="s">
        <v>5</v>
      </c>
      <c r="BE28" s="259">
        <v>0</v>
      </c>
      <c r="BF28" s="198" t="s">
        <v>32</v>
      </c>
      <c r="BG28" s="198" t="s">
        <v>34</v>
      </c>
      <c r="BH28" s="199"/>
      <c r="BI28" s="17">
        <v>0</v>
      </c>
      <c r="BJ28" s="17">
        <v>0</v>
      </c>
      <c r="BK28" s="204" t="s">
        <v>5</v>
      </c>
      <c r="BL28" s="259">
        <v>0</v>
      </c>
      <c r="BM28" s="249">
        <v>0</v>
      </c>
      <c r="BN28" s="17">
        <v>0</v>
      </c>
      <c r="BO28" s="22" t="s">
        <v>5</v>
      </c>
      <c r="BP28" s="259">
        <v>0</v>
      </c>
      <c r="BQ28" s="209"/>
    </row>
    <row r="29" spans="1:72" s="168" customFormat="1" ht="28.5" customHeight="1">
      <c r="A29" s="198"/>
      <c r="B29" s="198" t="s">
        <v>35</v>
      </c>
      <c r="C29" s="199"/>
      <c r="D29" s="17">
        <v>0</v>
      </c>
      <c r="E29" s="17">
        <v>0</v>
      </c>
      <c r="F29" s="204" t="s">
        <v>5</v>
      </c>
      <c r="G29" s="266">
        <v>0</v>
      </c>
      <c r="H29" s="17">
        <v>0</v>
      </c>
      <c r="I29" s="17">
        <v>0</v>
      </c>
      <c r="J29" s="261" t="s">
        <v>5</v>
      </c>
      <c r="K29" s="259">
        <v>0</v>
      </c>
      <c r="L29" s="17">
        <v>0</v>
      </c>
      <c r="M29" s="17">
        <v>0</v>
      </c>
      <c r="N29" s="261" t="s">
        <v>5</v>
      </c>
      <c r="O29" s="218">
        <v>0</v>
      </c>
      <c r="P29" s="249">
        <v>0</v>
      </c>
      <c r="Q29" s="17">
        <v>0</v>
      </c>
      <c r="R29" s="261" t="s">
        <v>5</v>
      </c>
      <c r="S29" s="259">
        <v>0</v>
      </c>
      <c r="T29" s="198"/>
      <c r="U29" s="198" t="s">
        <v>35</v>
      </c>
      <c r="V29" s="199"/>
      <c r="W29" s="17">
        <v>0</v>
      </c>
      <c r="X29" s="17">
        <v>0</v>
      </c>
      <c r="Y29" s="204" t="s">
        <v>5</v>
      </c>
      <c r="Z29" s="259">
        <v>0</v>
      </c>
      <c r="AA29" s="249">
        <v>0</v>
      </c>
      <c r="AB29" s="17">
        <v>0</v>
      </c>
      <c r="AC29" s="204" t="s">
        <v>5</v>
      </c>
      <c r="AD29" s="259">
        <v>0</v>
      </c>
      <c r="AE29" s="17">
        <v>0</v>
      </c>
      <c r="AF29" s="17">
        <v>0</v>
      </c>
      <c r="AG29" s="204" t="s">
        <v>5</v>
      </c>
      <c r="AH29" s="259">
        <v>0</v>
      </c>
      <c r="AI29" s="249">
        <v>0</v>
      </c>
      <c r="AJ29" s="17">
        <v>0</v>
      </c>
      <c r="AK29" s="204" t="s">
        <v>5</v>
      </c>
      <c r="AL29" s="259">
        <v>0</v>
      </c>
      <c r="AM29" s="198"/>
      <c r="AN29" s="198" t="s">
        <v>35</v>
      </c>
      <c r="AO29" s="199"/>
      <c r="AP29" s="17">
        <v>0</v>
      </c>
      <c r="AQ29" s="17">
        <v>0</v>
      </c>
      <c r="AR29" s="204" t="s">
        <v>5</v>
      </c>
      <c r="AS29" s="259">
        <v>0</v>
      </c>
      <c r="AT29" s="249">
        <v>0</v>
      </c>
      <c r="AU29" s="17">
        <v>0</v>
      </c>
      <c r="AV29" s="261" t="s">
        <v>5</v>
      </c>
      <c r="AW29" s="259">
        <v>0</v>
      </c>
      <c r="AX29" s="17">
        <v>0</v>
      </c>
      <c r="AY29" s="17">
        <v>0</v>
      </c>
      <c r="AZ29" s="204" t="s">
        <v>5</v>
      </c>
      <c r="BA29" s="259">
        <v>0</v>
      </c>
      <c r="BB29" s="249">
        <v>0</v>
      </c>
      <c r="BC29" s="17">
        <v>0</v>
      </c>
      <c r="BD29" s="261" t="s">
        <v>5</v>
      </c>
      <c r="BE29" s="259">
        <v>0</v>
      </c>
      <c r="BF29" s="198"/>
      <c r="BG29" s="198" t="s">
        <v>35</v>
      </c>
      <c r="BH29" s="199"/>
      <c r="BI29" s="17">
        <v>0</v>
      </c>
      <c r="BJ29" s="17">
        <v>0</v>
      </c>
      <c r="BK29" s="204" t="s">
        <v>5</v>
      </c>
      <c r="BL29" s="259">
        <v>0</v>
      </c>
      <c r="BM29" s="249">
        <v>0</v>
      </c>
      <c r="BN29" s="17">
        <v>0</v>
      </c>
      <c r="BO29" s="261" t="s">
        <v>5</v>
      </c>
      <c r="BP29" s="259">
        <v>0</v>
      </c>
      <c r="BQ29" s="209"/>
    </row>
    <row r="30" spans="1:72" s="194" customFormat="1" ht="28.5" customHeight="1">
      <c r="A30" s="195" t="s">
        <v>36</v>
      </c>
      <c r="B30" s="195"/>
      <c r="C30" s="193"/>
      <c r="D30" s="245">
        <v>0</v>
      </c>
      <c r="E30" s="245">
        <v>0</v>
      </c>
      <c r="F30" s="210" t="s">
        <v>5</v>
      </c>
      <c r="G30" s="262">
        <v>0</v>
      </c>
      <c r="H30" s="245">
        <v>0</v>
      </c>
      <c r="I30" s="245">
        <v>0</v>
      </c>
      <c r="J30" s="6" t="s">
        <v>5</v>
      </c>
      <c r="K30" s="263">
        <v>0</v>
      </c>
      <c r="L30" s="245">
        <v>0</v>
      </c>
      <c r="M30" s="245">
        <v>0</v>
      </c>
      <c r="N30" s="6" t="s">
        <v>5</v>
      </c>
      <c r="O30" s="264">
        <v>0</v>
      </c>
      <c r="P30" s="265">
        <v>0</v>
      </c>
      <c r="Q30" s="245">
        <v>0</v>
      </c>
      <c r="R30" s="6" t="s">
        <v>5</v>
      </c>
      <c r="S30" s="263">
        <v>0</v>
      </c>
      <c r="T30" s="195" t="s">
        <v>36</v>
      </c>
      <c r="U30" s="195"/>
      <c r="V30" s="193"/>
      <c r="W30" s="245">
        <v>0</v>
      </c>
      <c r="X30" s="245">
        <v>0</v>
      </c>
      <c r="Y30" s="210" t="s">
        <v>5</v>
      </c>
      <c r="Z30" s="263">
        <v>0</v>
      </c>
      <c r="AA30" s="265">
        <v>0</v>
      </c>
      <c r="AB30" s="245">
        <v>0</v>
      </c>
      <c r="AC30" s="210" t="s">
        <v>5</v>
      </c>
      <c r="AD30" s="263">
        <v>0</v>
      </c>
      <c r="AE30" s="245">
        <v>0</v>
      </c>
      <c r="AF30" s="245">
        <v>0</v>
      </c>
      <c r="AG30" s="210" t="s">
        <v>5</v>
      </c>
      <c r="AH30" s="263">
        <v>0</v>
      </c>
      <c r="AI30" s="265">
        <v>0</v>
      </c>
      <c r="AJ30" s="245">
        <v>0</v>
      </c>
      <c r="AK30" s="210" t="s">
        <v>5</v>
      </c>
      <c r="AL30" s="263">
        <v>0</v>
      </c>
      <c r="AM30" s="195" t="s">
        <v>36</v>
      </c>
      <c r="AN30" s="195"/>
      <c r="AO30" s="193"/>
      <c r="AP30" s="245">
        <v>0</v>
      </c>
      <c r="AQ30" s="245">
        <v>0</v>
      </c>
      <c r="AR30" s="210" t="s">
        <v>5</v>
      </c>
      <c r="AS30" s="263">
        <v>0</v>
      </c>
      <c r="AT30" s="265">
        <v>0</v>
      </c>
      <c r="AU30" s="245">
        <v>0</v>
      </c>
      <c r="AV30" s="6" t="s">
        <v>5</v>
      </c>
      <c r="AW30" s="263">
        <v>0</v>
      </c>
      <c r="AX30" s="245">
        <v>0</v>
      </c>
      <c r="AY30" s="245">
        <v>0</v>
      </c>
      <c r="AZ30" s="210" t="s">
        <v>5</v>
      </c>
      <c r="BA30" s="263">
        <v>0</v>
      </c>
      <c r="BB30" s="265">
        <v>0</v>
      </c>
      <c r="BC30" s="245">
        <v>0</v>
      </c>
      <c r="BD30" s="6" t="s">
        <v>5</v>
      </c>
      <c r="BE30" s="263">
        <v>0</v>
      </c>
      <c r="BF30" s="195" t="s">
        <v>36</v>
      </c>
      <c r="BG30" s="195"/>
      <c r="BH30" s="193"/>
      <c r="BI30" s="245">
        <v>0</v>
      </c>
      <c r="BJ30" s="245">
        <v>0</v>
      </c>
      <c r="BK30" s="210" t="s">
        <v>5</v>
      </c>
      <c r="BL30" s="263">
        <v>0</v>
      </c>
      <c r="BM30" s="265">
        <v>0</v>
      </c>
      <c r="BN30" s="245">
        <v>0</v>
      </c>
      <c r="BO30" s="6" t="s">
        <v>5</v>
      </c>
      <c r="BP30" s="263">
        <v>0</v>
      </c>
      <c r="BQ30" s="243"/>
    </row>
    <row r="31" spans="1:72" s="194" customFormat="1" ht="28.5" customHeight="1">
      <c r="A31" s="195" t="s">
        <v>37</v>
      </c>
      <c r="B31" s="195"/>
      <c r="C31" s="193"/>
      <c r="D31" s="245">
        <v>64</v>
      </c>
      <c r="E31" s="245">
        <v>64</v>
      </c>
      <c r="F31" s="213">
        <v>100</v>
      </c>
      <c r="G31" s="211">
        <v>21.052631578947366</v>
      </c>
      <c r="H31" s="245">
        <v>0</v>
      </c>
      <c r="I31" s="245">
        <v>0</v>
      </c>
      <c r="J31" s="210" t="s">
        <v>5</v>
      </c>
      <c r="K31" s="258">
        <v>0</v>
      </c>
      <c r="L31" s="245">
        <v>0</v>
      </c>
      <c r="M31" s="245">
        <v>0</v>
      </c>
      <c r="N31" s="6" t="s">
        <v>5</v>
      </c>
      <c r="O31" s="264">
        <v>0</v>
      </c>
      <c r="P31" s="265">
        <v>2251</v>
      </c>
      <c r="Q31" s="245">
        <v>46</v>
      </c>
      <c r="R31" s="273">
        <v>2.0435362061306086</v>
      </c>
      <c r="S31" s="246">
        <v>46</v>
      </c>
      <c r="T31" s="195" t="s">
        <v>37</v>
      </c>
      <c r="U31" s="195"/>
      <c r="V31" s="193"/>
      <c r="W31" s="245">
        <v>0</v>
      </c>
      <c r="X31" s="245">
        <v>0</v>
      </c>
      <c r="Y31" s="210" t="s">
        <v>5</v>
      </c>
      <c r="Z31" s="263">
        <v>0</v>
      </c>
      <c r="AA31" s="265">
        <v>0</v>
      </c>
      <c r="AB31" s="245">
        <v>0</v>
      </c>
      <c r="AC31" s="210" t="s">
        <v>5</v>
      </c>
      <c r="AD31" s="263" t="s">
        <v>83</v>
      </c>
      <c r="AE31" s="245">
        <v>0</v>
      </c>
      <c r="AF31" s="245">
        <v>0</v>
      </c>
      <c r="AG31" s="210" t="s">
        <v>5</v>
      </c>
      <c r="AH31" s="263">
        <v>0</v>
      </c>
      <c r="AI31" s="265">
        <v>0</v>
      </c>
      <c r="AJ31" s="245">
        <v>0</v>
      </c>
      <c r="AK31" s="210" t="s">
        <v>5</v>
      </c>
      <c r="AL31" s="263">
        <v>0</v>
      </c>
      <c r="AM31" s="195" t="s">
        <v>37</v>
      </c>
      <c r="AN31" s="195"/>
      <c r="AO31" s="193"/>
      <c r="AP31" s="245">
        <v>0</v>
      </c>
      <c r="AQ31" s="245">
        <v>0</v>
      </c>
      <c r="AR31" s="210" t="s">
        <v>5</v>
      </c>
      <c r="AS31" s="263">
        <v>0</v>
      </c>
      <c r="AT31" s="265">
        <v>0</v>
      </c>
      <c r="AU31" s="245">
        <v>0</v>
      </c>
      <c r="AV31" s="210" t="s">
        <v>5</v>
      </c>
      <c r="AW31" s="258">
        <v>0</v>
      </c>
      <c r="AX31" s="245">
        <v>0</v>
      </c>
      <c r="AY31" s="245">
        <v>0</v>
      </c>
      <c r="AZ31" s="210" t="s">
        <v>5</v>
      </c>
      <c r="BA31" s="263">
        <v>0</v>
      </c>
      <c r="BB31" s="265">
        <v>0</v>
      </c>
      <c r="BC31" s="245">
        <v>0</v>
      </c>
      <c r="BD31" s="6" t="s">
        <v>5</v>
      </c>
      <c r="BE31" s="263">
        <v>0</v>
      </c>
      <c r="BF31" s="195" t="s">
        <v>37</v>
      </c>
      <c r="BG31" s="195"/>
      <c r="BH31" s="193"/>
      <c r="BI31" s="245">
        <v>0</v>
      </c>
      <c r="BJ31" s="245">
        <v>0</v>
      </c>
      <c r="BK31" s="210" t="s">
        <v>5</v>
      </c>
      <c r="BL31" s="271">
        <v>0</v>
      </c>
      <c r="BM31" s="265">
        <v>0</v>
      </c>
      <c r="BN31" s="245">
        <v>0</v>
      </c>
      <c r="BO31" s="6" t="s">
        <v>5</v>
      </c>
      <c r="BP31" s="263">
        <v>0</v>
      </c>
      <c r="BQ31" s="243"/>
    </row>
    <row r="32" spans="1:72" s="194" customFormat="1" ht="28.5" customHeight="1">
      <c r="A32" s="195" t="s">
        <v>38</v>
      </c>
      <c r="B32" s="195"/>
      <c r="C32" s="193"/>
      <c r="D32" s="245">
        <v>37675</v>
      </c>
      <c r="E32" s="245">
        <v>17885</v>
      </c>
      <c r="F32" s="190">
        <v>47.471798274717983</v>
      </c>
      <c r="G32" s="196">
        <v>8.4296406621168138</v>
      </c>
      <c r="H32" s="245">
        <v>0</v>
      </c>
      <c r="I32" s="245">
        <v>0</v>
      </c>
      <c r="J32" s="210" t="s">
        <v>5</v>
      </c>
      <c r="K32" s="258">
        <v>0</v>
      </c>
      <c r="L32" s="245">
        <v>0</v>
      </c>
      <c r="M32" s="245">
        <v>0</v>
      </c>
      <c r="N32" s="210" t="s">
        <v>5</v>
      </c>
      <c r="O32" s="271">
        <v>0</v>
      </c>
      <c r="P32" s="265">
        <v>0</v>
      </c>
      <c r="Q32" s="245">
        <v>0</v>
      </c>
      <c r="R32" s="210" t="s">
        <v>5</v>
      </c>
      <c r="S32" s="258">
        <v>0</v>
      </c>
      <c r="T32" s="195" t="s">
        <v>38</v>
      </c>
      <c r="U32" s="195"/>
      <c r="V32" s="193"/>
      <c r="W32" s="245">
        <v>0</v>
      </c>
      <c r="X32" s="245">
        <v>0</v>
      </c>
      <c r="Y32" s="210" t="s">
        <v>5</v>
      </c>
      <c r="Z32" s="271">
        <v>0</v>
      </c>
      <c r="AA32" s="265">
        <v>0</v>
      </c>
      <c r="AB32" s="245">
        <v>0</v>
      </c>
      <c r="AC32" s="210" t="s">
        <v>5</v>
      </c>
      <c r="AD32" s="258">
        <v>0</v>
      </c>
      <c r="AE32" s="245">
        <v>0</v>
      </c>
      <c r="AF32" s="245">
        <v>0</v>
      </c>
      <c r="AG32" s="210" t="s">
        <v>5</v>
      </c>
      <c r="AH32" s="271">
        <v>0</v>
      </c>
      <c r="AI32" s="265">
        <v>0</v>
      </c>
      <c r="AJ32" s="245">
        <v>0</v>
      </c>
      <c r="AK32" s="210" t="s">
        <v>5</v>
      </c>
      <c r="AL32" s="258">
        <v>0</v>
      </c>
      <c r="AM32" s="195" t="s">
        <v>38</v>
      </c>
      <c r="AN32" s="195"/>
      <c r="AO32" s="193"/>
      <c r="AP32" s="245">
        <v>0</v>
      </c>
      <c r="AQ32" s="245">
        <v>0</v>
      </c>
      <c r="AR32" s="210" t="s">
        <v>5</v>
      </c>
      <c r="AS32" s="271">
        <v>0</v>
      </c>
      <c r="AT32" s="265">
        <v>0</v>
      </c>
      <c r="AU32" s="245">
        <v>0</v>
      </c>
      <c r="AV32" s="210" t="s">
        <v>5</v>
      </c>
      <c r="AW32" s="258">
        <v>0</v>
      </c>
      <c r="AX32" s="245">
        <v>0</v>
      </c>
      <c r="AY32" s="245">
        <v>0</v>
      </c>
      <c r="AZ32" s="210" t="s">
        <v>5</v>
      </c>
      <c r="BA32" s="271">
        <v>0</v>
      </c>
      <c r="BB32" s="265">
        <v>0</v>
      </c>
      <c r="BC32" s="245">
        <v>0</v>
      </c>
      <c r="BD32" s="210" t="s">
        <v>5</v>
      </c>
      <c r="BE32" s="258">
        <v>0</v>
      </c>
      <c r="BF32" s="195" t="s">
        <v>38</v>
      </c>
      <c r="BG32" s="195"/>
      <c r="BH32" s="193"/>
      <c r="BI32" s="245">
        <v>0</v>
      </c>
      <c r="BJ32" s="245">
        <v>0</v>
      </c>
      <c r="BK32" s="210" t="s">
        <v>5</v>
      </c>
      <c r="BL32" s="271">
        <v>0</v>
      </c>
      <c r="BM32" s="265">
        <v>0</v>
      </c>
      <c r="BN32" s="245">
        <v>0</v>
      </c>
      <c r="BO32" s="210" t="s">
        <v>5</v>
      </c>
      <c r="BP32" s="258">
        <v>0</v>
      </c>
      <c r="BQ32" s="243"/>
    </row>
    <row r="33" spans="1:69" s="194" customFormat="1" ht="28.5" customHeight="1">
      <c r="A33" s="195" t="s">
        <v>39</v>
      </c>
      <c r="B33" s="195"/>
      <c r="C33" s="193"/>
      <c r="D33" s="245">
        <v>109447</v>
      </c>
      <c r="E33" s="245">
        <v>56166</v>
      </c>
      <c r="F33" s="190">
        <v>51.317989529178512</v>
      </c>
      <c r="G33" s="196">
        <v>31.586050984427988</v>
      </c>
      <c r="H33" s="245">
        <v>32011</v>
      </c>
      <c r="I33" s="245">
        <v>9173</v>
      </c>
      <c r="J33" s="197">
        <v>28.655774577488991</v>
      </c>
      <c r="K33" s="197">
        <v>60.372515466631562</v>
      </c>
      <c r="L33" s="245">
        <v>13014</v>
      </c>
      <c r="M33" s="245">
        <v>5310</v>
      </c>
      <c r="N33" s="197">
        <v>40.802213001383123</v>
      </c>
      <c r="O33" s="196">
        <v>167.296786389414</v>
      </c>
      <c r="P33" s="265">
        <v>63033</v>
      </c>
      <c r="Q33" s="245">
        <v>4568</v>
      </c>
      <c r="R33" s="197">
        <v>7.2469976044294251</v>
      </c>
      <c r="S33" s="197">
        <v>56.943405634505105</v>
      </c>
      <c r="T33" s="195" t="s">
        <v>39</v>
      </c>
      <c r="U33" s="195"/>
      <c r="V33" s="193"/>
      <c r="W33" s="245">
        <v>14152</v>
      </c>
      <c r="X33" s="245">
        <v>1911</v>
      </c>
      <c r="Y33" s="190">
        <v>13.503391746749577</v>
      </c>
      <c r="Z33" s="197">
        <v>74.357976653696497</v>
      </c>
      <c r="AA33" s="265">
        <v>8782</v>
      </c>
      <c r="AB33" s="245">
        <v>1010</v>
      </c>
      <c r="AC33" s="190">
        <v>11.500797084946482</v>
      </c>
      <c r="AD33" s="197">
        <v>58.314087759815244</v>
      </c>
      <c r="AE33" s="245">
        <v>11221</v>
      </c>
      <c r="AF33" s="245">
        <v>4195</v>
      </c>
      <c r="AG33" s="190">
        <v>37.385259780768202</v>
      </c>
      <c r="AH33" s="197">
        <v>54.297178358788514</v>
      </c>
      <c r="AI33" s="265">
        <v>11981</v>
      </c>
      <c r="AJ33" s="245">
        <v>1449</v>
      </c>
      <c r="AK33" s="190">
        <v>12.094149069359819</v>
      </c>
      <c r="AL33" s="197">
        <v>97.641509433962256</v>
      </c>
      <c r="AM33" s="195" t="s">
        <v>39</v>
      </c>
      <c r="AN33" s="195"/>
      <c r="AO33" s="193"/>
      <c r="AP33" s="245">
        <v>8080</v>
      </c>
      <c r="AQ33" s="245">
        <v>3442</v>
      </c>
      <c r="AR33" s="190">
        <v>42.599009900990097</v>
      </c>
      <c r="AS33" s="197">
        <v>34.116364357220732</v>
      </c>
      <c r="AT33" s="265">
        <v>9262</v>
      </c>
      <c r="AU33" s="245">
        <v>1898</v>
      </c>
      <c r="AV33" s="197">
        <v>20.492334269056357</v>
      </c>
      <c r="AW33" s="197">
        <v>59.461152882205518</v>
      </c>
      <c r="AX33" s="245">
        <v>0</v>
      </c>
      <c r="AY33" s="245">
        <v>0</v>
      </c>
      <c r="AZ33" s="210" t="s">
        <v>5</v>
      </c>
      <c r="BA33" s="271">
        <v>0</v>
      </c>
      <c r="BB33" s="265">
        <v>0</v>
      </c>
      <c r="BC33" s="245">
        <v>0</v>
      </c>
      <c r="BD33" s="210" t="s">
        <v>5</v>
      </c>
      <c r="BE33" s="258">
        <v>0</v>
      </c>
      <c r="BF33" s="195" t="s">
        <v>39</v>
      </c>
      <c r="BG33" s="195"/>
      <c r="BH33" s="193"/>
      <c r="BI33" s="245">
        <v>0</v>
      </c>
      <c r="BJ33" s="245">
        <v>0</v>
      </c>
      <c r="BK33" s="210" t="s">
        <v>5</v>
      </c>
      <c r="BL33" s="271">
        <v>0</v>
      </c>
      <c r="BM33" s="265">
        <v>0</v>
      </c>
      <c r="BN33" s="245">
        <v>0</v>
      </c>
      <c r="BO33" s="210" t="s">
        <v>5</v>
      </c>
      <c r="BP33" s="258">
        <v>0</v>
      </c>
      <c r="BQ33" s="243"/>
    </row>
    <row r="34" spans="1:69" s="194" customFormat="1" ht="28.5" customHeight="1">
      <c r="A34" s="195" t="s">
        <v>56</v>
      </c>
      <c r="B34" s="195"/>
      <c r="C34" s="193"/>
      <c r="D34" s="245">
        <v>0</v>
      </c>
      <c r="E34" s="245">
        <v>0</v>
      </c>
      <c r="F34" s="210" t="s">
        <v>5</v>
      </c>
      <c r="G34" s="271">
        <v>0</v>
      </c>
      <c r="H34" s="245">
        <v>0</v>
      </c>
      <c r="I34" s="245">
        <v>0</v>
      </c>
      <c r="J34" s="210" t="s">
        <v>5</v>
      </c>
      <c r="K34" s="258">
        <v>0</v>
      </c>
      <c r="L34" s="245">
        <v>0</v>
      </c>
      <c r="M34" s="245">
        <v>0</v>
      </c>
      <c r="N34" s="210" t="s">
        <v>5</v>
      </c>
      <c r="O34" s="271">
        <v>0</v>
      </c>
      <c r="P34" s="265">
        <v>0</v>
      </c>
      <c r="Q34" s="245">
        <v>0</v>
      </c>
      <c r="R34" s="210" t="s">
        <v>5</v>
      </c>
      <c r="S34" s="258">
        <v>0</v>
      </c>
      <c r="T34" s="195" t="s">
        <v>56</v>
      </c>
      <c r="U34" s="195"/>
      <c r="V34" s="193"/>
      <c r="W34" s="245">
        <v>0</v>
      </c>
      <c r="X34" s="245">
        <v>0</v>
      </c>
      <c r="Y34" s="210" t="s">
        <v>5</v>
      </c>
      <c r="Z34" s="271">
        <v>0</v>
      </c>
      <c r="AA34" s="265">
        <v>0</v>
      </c>
      <c r="AB34" s="245">
        <v>0</v>
      </c>
      <c r="AC34" s="210" t="s">
        <v>5</v>
      </c>
      <c r="AD34" s="258">
        <v>0</v>
      </c>
      <c r="AE34" s="245">
        <v>0</v>
      </c>
      <c r="AF34" s="245">
        <v>0</v>
      </c>
      <c r="AG34" s="210" t="s">
        <v>5</v>
      </c>
      <c r="AH34" s="271">
        <v>0</v>
      </c>
      <c r="AI34" s="265">
        <v>0</v>
      </c>
      <c r="AJ34" s="245">
        <v>0</v>
      </c>
      <c r="AK34" s="210" t="s">
        <v>5</v>
      </c>
      <c r="AL34" s="258">
        <v>0</v>
      </c>
      <c r="AM34" s="195" t="s">
        <v>56</v>
      </c>
      <c r="AN34" s="195"/>
      <c r="AO34" s="193"/>
      <c r="AP34" s="245">
        <v>0</v>
      </c>
      <c r="AQ34" s="245">
        <v>0</v>
      </c>
      <c r="AR34" s="210" t="s">
        <v>5</v>
      </c>
      <c r="AS34" s="271">
        <v>0</v>
      </c>
      <c r="AT34" s="265">
        <v>0</v>
      </c>
      <c r="AU34" s="245">
        <v>0</v>
      </c>
      <c r="AV34" s="210" t="s">
        <v>5</v>
      </c>
      <c r="AW34" s="258">
        <v>0</v>
      </c>
      <c r="AX34" s="245">
        <v>0</v>
      </c>
      <c r="AY34" s="245">
        <v>0</v>
      </c>
      <c r="AZ34" s="210" t="s">
        <v>5</v>
      </c>
      <c r="BA34" s="271">
        <v>0</v>
      </c>
      <c r="BB34" s="265">
        <v>0</v>
      </c>
      <c r="BC34" s="245">
        <v>0</v>
      </c>
      <c r="BD34" s="210" t="s">
        <v>5</v>
      </c>
      <c r="BE34" s="258">
        <v>0</v>
      </c>
      <c r="BF34" s="195" t="s">
        <v>56</v>
      </c>
      <c r="BG34" s="195"/>
      <c r="BH34" s="193"/>
      <c r="BI34" s="245">
        <v>0</v>
      </c>
      <c r="BJ34" s="245">
        <v>0</v>
      </c>
      <c r="BK34" s="210" t="s">
        <v>5</v>
      </c>
      <c r="BL34" s="271">
        <v>0</v>
      </c>
      <c r="BM34" s="265">
        <v>0</v>
      </c>
      <c r="BN34" s="245">
        <v>0</v>
      </c>
      <c r="BO34" s="210" t="s">
        <v>5</v>
      </c>
      <c r="BP34" s="258">
        <v>0</v>
      </c>
      <c r="BQ34" s="243"/>
    </row>
    <row r="35" spans="1:69" s="194" customFormat="1" ht="28.5" customHeight="1">
      <c r="A35" s="195" t="s">
        <v>40</v>
      </c>
      <c r="B35" s="195"/>
      <c r="C35" s="193"/>
      <c r="D35" s="245">
        <v>0</v>
      </c>
      <c r="E35" s="245">
        <v>0</v>
      </c>
      <c r="F35" s="210" t="s">
        <v>5</v>
      </c>
      <c r="G35" s="271">
        <v>0</v>
      </c>
      <c r="H35" s="245">
        <v>0</v>
      </c>
      <c r="I35" s="245">
        <v>0</v>
      </c>
      <c r="J35" s="6" t="s">
        <v>5</v>
      </c>
      <c r="K35" s="258">
        <v>0</v>
      </c>
      <c r="L35" s="245">
        <v>0</v>
      </c>
      <c r="M35" s="245">
        <v>0</v>
      </c>
      <c r="N35" s="6" t="s">
        <v>5</v>
      </c>
      <c r="O35" s="271">
        <v>0</v>
      </c>
      <c r="P35" s="265">
        <v>0</v>
      </c>
      <c r="Q35" s="245">
        <v>0</v>
      </c>
      <c r="R35" s="6" t="s">
        <v>5</v>
      </c>
      <c r="S35" s="258">
        <v>0</v>
      </c>
      <c r="T35" s="195" t="s">
        <v>40</v>
      </c>
      <c r="U35" s="195"/>
      <c r="V35" s="193"/>
      <c r="W35" s="245">
        <v>0</v>
      </c>
      <c r="X35" s="245">
        <v>0</v>
      </c>
      <c r="Y35" s="210" t="s">
        <v>5</v>
      </c>
      <c r="Z35" s="263">
        <v>0</v>
      </c>
      <c r="AA35" s="265">
        <v>0</v>
      </c>
      <c r="AB35" s="245">
        <v>0</v>
      </c>
      <c r="AC35" s="210" t="s">
        <v>5</v>
      </c>
      <c r="AD35" s="263">
        <v>0</v>
      </c>
      <c r="AE35" s="245">
        <v>0</v>
      </c>
      <c r="AF35" s="245">
        <v>0</v>
      </c>
      <c r="AG35" s="210" t="s">
        <v>5</v>
      </c>
      <c r="AH35" s="263">
        <v>0</v>
      </c>
      <c r="AI35" s="265">
        <v>0</v>
      </c>
      <c r="AJ35" s="245">
        <v>0</v>
      </c>
      <c r="AK35" s="210" t="s">
        <v>5</v>
      </c>
      <c r="AL35" s="263">
        <v>0</v>
      </c>
      <c r="AM35" s="195" t="s">
        <v>40</v>
      </c>
      <c r="AN35" s="195"/>
      <c r="AO35" s="193"/>
      <c r="AP35" s="245">
        <v>0</v>
      </c>
      <c r="AQ35" s="245">
        <v>0</v>
      </c>
      <c r="AR35" s="210" t="s">
        <v>5</v>
      </c>
      <c r="AS35" s="263">
        <v>0</v>
      </c>
      <c r="AT35" s="265">
        <v>0</v>
      </c>
      <c r="AU35" s="245">
        <v>0</v>
      </c>
      <c r="AV35" s="6" t="s">
        <v>5</v>
      </c>
      <c r="AW35" s="263">
        <v>0</v>
      </c>
      <c r="AX35" s="245">
        <v>0</v>
      </c>
      <c r="AY35" s="245">
        <v>0</v>
      </c>
      <c r="AZ35" s="210" t="s">
        <v>5</v>
      </c>
      <c r="BA35" s="263">
        <v>0</v>
      </c>
      <c r="BB35" s="265">
        <v>0</v>
      </c>
      <c r="BC35" s="245">
        <v>0</v>
      </c>
      <c r="BD35" s="210" t="s">
        <v>5</v>
      </c>
      <c r="BE35" s="258">
        <v>0</v>
      </c>
      <c r="BF35" s="195" t="s">
        <v>40</v>
      </c>
      <c r="BG35" s="195"/>
      <c r="BH35" s="193"/>
      <c r="BI35" s="245">
        <v>0</v>
      </c>
      <c r="BJ35" s="245">
        <v>0</v>
      </c>
      <c r="BK35" s="210" t="s">
        <v>5</v>
      </c>
      <c r="BL35" s="263">
        <v>0</v>
      </c>
      <c r="BM35" s="265">
        <v>0</v>
      </c>
      <c r="BN35" s="245">
        <v>0</v>
      </c>
      <c r="BO35" s="6" t="s">
        <v>5</v>
      </c>
      <c r="BP35" s="263">
        <v>0</v>
      </c>
      <c r="BQ35" s="243"/>
    </row>
    <row r="36" spans="1:69" s="194" customFormat="1" ht="28.5" customHeight="1">
      <c r="A36" s="195" t="s">
        <v>41</v>
      </c>
      <c r="B36" s="195"/>
      <c r="C36" s="193"/>
      <c r="D36" s="245">
        <v>0</v>
      </c>
      <c r="E36" s="245">
        <v>0</v>
      </c>
      <c r="F36" s="210" t="s">
        <v>5</v>
      </c>
      <c r="G36" s="271">
        <v>0</v>
      </c>
      <c r="H36" s="245">
        <v>0</v>
      </c>
      <c r="I36" s="245">
        <v>0</v>
      </c>
      <c r="J36" s="6" t="s">
        <v>5</v>
      </c>
      <c r="K36" s="258">
        <v>0</v>
      </c>
      <c r="L36" s="245">
        <v>0</v>
      </c>
      <c r="M36" s="245">
        <v>0</v>
      </c>
      <c r="N36" s="6" t="s">
        <v>5</v>
      </c>
      <c r="O36" s="271">
        <v>0</v>
      </c>
      <c r="P36" s="265">
        <v>0</v>
      </c>
      <c r="Q36" s="245">
        <v>0</v>
      </c>
      <c r="R36" s="6" t="s">
        <v>5</v>
      </c>
      <c r="S36" s="258">
        <v>0</v>
      </c>
      <c r="T36" s="195" t="s">
        <v>41</v>
      </c>
      <c r="U36" s="195"/>
      <c r="V36" s="193"/>
      <c r="W36" s="245">
        <v>0</v>
      </c>
      <c r="X36" s="245">
        <v>0</v>
      </c>
      <c r="Y36" s="210" t="s">
        <v>5</v>
      </c>
      <c r="Z36" s="263">
        <v>0</v>
      </c>
      <c r="AA36" s="265">
        <v>0</v>
      </c>
      <c r="AB36" s="245">
        <v>0</v>
      </c>
      <c r="AC36" s="210" t="s">
        <v>5</v>
      </c>
      <c r="AD36" s="263">
        <v>0</v>
      </c>
      <c r="AE36" s="245">
        <v>0</v>
      </c>
      <c r="AF36" s="245">
        <v>0</v>
      </c>
      <c r="AG36" s="210" t="s">
        <v>5</v>
      </c>
      <c r="AH36" s="263">
        <v>0</v>
      </c>
      <c r="AI36" s="265">
        <v>0</v>
      </c>
      <c r="AJ36" s="245">
        <v>0</v>
      </c>
      <c r="AK36" s="210" t="s">
        <v>5</v>
      </c>
      <c r="AL36" s="263">
        <v>0</v>
      </c>
      <c r="AM36" s="195" t="s">
        <v>41</v>
      </c>
      <c r="AN36" s="195"/>
      <c r="AO36" s="193"/>
      <c r="AP36" s="245">
        <v>0</v>
      </c>
      <c r="AQ36" s="245">
        <v>0</v>
      </c>
      <c r="AR36" s="210" t="s">
        <v>5</v>
      </c>
      <c r="AS36" s="263">
        <v>0</v>
      </c>
      <c r="AT36" s="265">
        <v>0</v>
      </c>
      <c r="AU36" s="245">
        <v>0</v>
      </c>
      <c r="AV36" s="6" t="s">
        <v>5</v>
      </c>
      <c r="AW36" s="263">
        <v>0</v>
      </c>
      <c r="AX36" s="245">
        <v>0</v>
      </c>
      <c r="AY36" s="245">
        <v>0</v>
      </c>
      <c r="AZ36" s="210" t="s">
        <v>5</v>
      </c>
      <c r="BA36" s="263">
        <v>0</v>
      </c>
      <c r="BB36" s="265">
        <v>0</v>
      </c>
      <c r="BC36" s="245">
        <v>0</v>
      </c>
      <c r="BD36" s="6" t="s">
        <v>5</v>
      </c>
      <c r="BE36" s="263">
        <v>0</v>
      </c>
      <c r="BF36" s="195" t="s">
        <v>41</v>
      </c>
      <c r="BG36" s="195"/>
      <c r="BH36" s="193"/>
      <c r="BI36" s="245">
        <v>0</v>
      </c>
      <c r="BJ36" s="245">
        <v>0</v>
      </c>
      <c r="BK36" s="210" t="s">
        <v>5</v>
      </c>
      <c r="BL36" s="263">
        <v>0</v>
      </c>
      <c r="BM36" s="265">
        <v>0</v>
      </c>
      <c r="BN36" s="245">
        <v>0</v>
      </c>
      <c r="BO36" s="6" t="s">
        <v>5</v>
      </c>
      <c r="BP36" s="263">
        <v>0</v>
      </c>
      <c r="BQ36" s="243"/>
    </row>
    <row r="37" spans="1:69" s="194" customFormat="1" ht="28.5" customHeight="1" thickBot="1">
      <c r="A37" s="223" t="s">
        <v>42</v>
      </c>
      <c r="B37" s="223"/>
      <c r="C37" s="228"/>
      <c r="D37" s="252">
        <v>2744721</v>
      </c>
      <c r="E37" s="252">
        <v>1170243</v>
      </c>
      <c r="F37" s="226">
        <v>42.6361367876735</v>
      </c>
      <c r="G37" s="227">
        <v>47.572013951559796</v>
      </c>
      <c r="H37" s="274">
        <v>489760</v>
      </c>
      <c r="I37" s="252">
        <v>148048</v>
      </c>
      <c r="J37" s="226">
        <v>30.228683436785364</v>
      </c>
      <c r="K37" s="226">
        <v>66.23656683697665</v>
      </c>
      <c r="L37" s="252">
        <v>146648</v>
      </c>
      <c r="M37" s="252">
        <v>50293</v>
      </c>
      <c r="N37" s="226">
        <v>34.29504664229993</v>
      </c>
      <c r="O37" s="227">
        <v>122.96577017114913</v>
      </c>
      <c r="P37" s="274">
        <v>800516</v>
      </c>
      <c r="Q37" s="252">
        <v>97942</v>
      </c>
      <c r="R37" s="226">
        <v>12.234858516257015</v>
      </c>
      <c r="S37" s="226">
        <v>56.560908282417621</v>
      </c>
      <c r="T37" s="223" t="s">
        <v>42</v>
      </c>
      <c r="U37" s="223"/>
      <c r="V37" s="228"/>
      <c r="W37" s="252">
        <v>379017</v>
      </c>
      <c r="X37" s="252">
        <v>58324</v>
      </c>
      <c r="Y37" s="226">
        <v>15.388227968666312</v>
      </c>
      <c r="Z37" s="226">
        <v>72.554922498942602</v>
      </c>
      <c r="AA37" s="274">
        <v>240603</v>
      </c>
      <c r="AB37" s="252">
        <v>31446</v>
      </c>
      <c r="AC37" s="226">
        <v>13.069662473036495</v>
      </c>
      <c r="AD37" s="226">
        <v>65.001963743101072</v>
      </c>
      <c r="AE37" s="252">
        <v>207240</v>
      </c>
      <c r="AF37" s="252">
        <v>65227</v>
      </c>
      <c r="AG37" s="226">
        <v>31.4741362671299</v>
      </c>
      <c r="AH37" s="226">
        <v>48.228413409638733</v>
      </c>
      <c r="AI37" s="274">
        <v>180328</v>
      </c>
      <c r="AJ37" s="252">
        <v>23996</v>
      </c>
      <c r="AK37" s="226">
        <v>13.306863049554146</v>
      </c>
      <c r="AL37" s="226">
        <v>90.44854881266491</v>
      </c>
      <c r="AM37" s="223" t="s">
        <v>42</v>
      </c>
      <c r="AN37" s="223"/>
      <c r="AO37" s="228"/>
      <c r="AP37" s="252">
        <v>150180</v>
      </c>
      <c r="AQ37" s="252">
        <v>42731</v>
      </c>
      <c r="AR37" s="226">
        <v>28.453189505926225</v>
      </c>
      <c r="AS37" s="226">
        <v>44.943572052126171</v>
      </c>
      <c r="AT37" s="274">
        <v>142196</v>
      </c>
      <c r="AU37" s="252">
        <v>29300</v>
      </c>
      <c r="AV37" s="226">
        <v>20.605361613547498</v>
      </c>
      <c r="AW37" s="226">
        <v>75.938212730665569</v>
      </c>
      <c r="AX37" s="252">
        <v>321561</v>
      </c>
      <c r="AY37" s="252">
        <v>65643</v>
      </c>
      <c r="AZ37" s="226">
        <v>20.413856157929601</v>
      </c>
      <c r="BA37" s="226">
        <v>82.29342961375005</v>
      </c>
      <c r="BB37" s="274">
        <v>267541</v>
      </c>
      <c r="BC37" s="252">
        <v>56503</v>
      </c>
      <c r="BD37" s="226">
        <v>21.119379833371337</v>
      </c>
      <c r="BE37" s="226">
        <v>62.654409970947647</v>
      </c>
      <c r="BF37" s="223" t="s">
        <v>42</v>
      </c>
      <c r="BG37" s="223"/>
      <c r="BH37" s="228"/>
      <c r="BI37" s="252">
        <v>115526</v>
      </c>
      <c r="BJ37" s="252">
        <v>29408</v>
      </c>
      <c r="BK37" s="226">
        <v>25.455741564669427</v>
      </c>
      <c r="BL37" s="226">
        <v>86.787664158182082</v>
      </c>
      <c r="BM37" s="274">
        <v>85705</v>
      </c>
      <c r="BN37" s="252">
        <v>28819</v>
      </c>
      <c r="BO37" s="226">
        <v>33.625809462691791</v>
      </c>
      <c r="BP37" s="226">
        <v>77.221329046087888</v>
      </c>
      <c r="BQ37" s="243"/>
    </row>
    <row r="38" spans="1:69" ht="23.1" customHeight="1">
      <c r="K38" s="230"/>
      <c r="S38" s="230"/>
      <c r="AL38" s="230"/>
      <c r="AW38" s="230"/>
      <c r="BP38" s="230"/>
    </row>
    <row r="39" spans="1:69" ht="23.1" customHeight="1">
      <c r="K39" s="230"/>
      <c r="S39" s="230"/>
      <c r="AL39" s="230"/>
      <c r="AW39" s="230"/>
      <c r="BP39" s="230"/>
    </row>
    <row r="40" spans="1:69" ht="23.1" customHeight="1">
      <c r="K40" s="230"/>
      <c r="S40" s="230"/>
      <c r="AW40" s="230"/>
      <c r="BP40" s="230"/>
    </row>
    <row r="41" spans="1:69" ht="23.1" customHeight="1">
      <c r="K41" s="230"/>
      <c r="S41" s="230"/>
      <c r="AW41" s="230"/>
      <c r="BP41" s="230"/>
    </row>
    <row r="42" spans="1:69" ht="23.1" customHeight="1">
      <c r="K42" s="230"/>
      <c r="S42" s="230"/>
      <c r="AW42" s="230"/>
      <c r="BP42" s="230"/>
    </row>
    <row r="43" spans="1:69" ht="23.1" customHeight="1">
      <c r="K43" s="230"/>
      <c r="S43" s="230"/>
      <c r="AW43" s="230"/>
      <c r="BP43" s="230"/>
    </row>
    <row r="44" spans="1:69" ht="23.1" customHeight="1">
      <c r="K44" s="230"/>
      <c r="S44" s="230"/>
      <c r="AW44" s="230"/>
      <c r="BP44" s="230"/>
    </row>
    <row r="45" spans="1:69" ht="23.1" customHeight="1">
      <c r="K45" s="230"/>
      <c r="S45" s="230"/>
      <c r="AW45" s="230"/>
      <c r="BP45" s="230"/>
    </row>
    <row r="46" spans="1:69" ht="23.1" customHeight="1">
      <c r="K46" s="230"/>
      <c r="S46" s="230"/>
      <c r="AW46" s="230"/>
      <c r="BP46" s="230"/>
    </row>
    <row r="47" spans="1:69" ht="23.1" customHeight="1">
      <c r="K47" s="230"/>
      <c r="S47" s="230"/>
      <c r="AW47" s="230"/>
      <c r="BP47" s="230"/>
    </row>
    <row r="48" spans="1:69" ht="23.1" customHeight="1">
      <c r="K48" s="230"/>
      <c r="S48" s="230"/>
      <c r="AW48" s="230"/>
      <c r="BP48" s="230"/>
    </row>
    <row r="49" spans="11:68" ht="23.1" customHeight="1">
      <c r="K49" s="230"/>
      <c r="S49" s="230"/>
      <c r="AW49" s="230"/>
      <c r="BP49" s="230"/>
    </row>
    <row r="50" spans="11:68" ht="23.1" customHeight="1">
      <c r="K50" s="230"/>
      <c r="S50" s="230"/>
      <c r="AW50" s="230"/>
      <c r="BP50" s="230"/>
    </row>
    <row r="51" spans="11:68" ht="23.1" customHeight="1">
      <c r="K51" s="230"/>
      <c r="S51" s="230"/>
      <c r="AW51" s="230"/>
      <c r="BP51" s="230"/>
    </row>
    <row r="52" spans="11:68" ht="23.1" customHeight="1">
      <c r="K52" s="230"/>
      <c r="S52" s="230"/>
      <c r="AW52" s="230"/>
      <c r="BP52" s="230"/>
    </row>
    <row r="53" spans="11:68" ht="23.1" customHeight="1">
      <c r="K53" s="230"/>
      <c r="S53" s="230"/>
      <c r="AW53" s="230"/>
      <c r="BP53" s="230"/>
    </row>
    <row r="54" spans="11:68" ht="23.1" customHeight="1">
      <c r="K54" s="230"/>
      <c r="S54" s="230"/>
      <c r="AW54" s="230"/>
      <c r="BP54" s="230"/>
    </row>
    <row r="55" spans="11:68" ht="23.1" customHeight="1">
      <c r="K55" s="230"/>
      <c r="S55" s="230"/>
      <c r="AW55" s="230"/>
      <c r="BP55" s="230"/>
    </row>
    <row r="56" spans="11:68" ht="23.1" customHeight="1">
      <c r="K56" s="230"/>
      <c r="S56" s="230"/>
      <c r="AW56" s="230"/>
      <c r="BP56" s="230"/>
    </row>
    <row r="57" spans="11:68" ht="23.1" customHeight="1">
      <c r="S57" s="230"/>
      <c r="AW57" s="230"/>
      <c r="BP57" s="230"/>
    </row>
    <row r="58" spans="11:68" ht="23.1" customHeight="1">
      <c r="S58" s="230"/>
      <c r="AW58" s="230"/>
      <c r="BP58" s="230"/>
    </row>
    <row r="59" spans="11:68" ht="23.1" customHeight="1">
      <c r="S59" s="230"/>
      <c r="AW59" s="230"/>
      <c r="BP59" s="230"/>
    </row>
    <row r="60" spans="11:68" ht="23.1" customHeight="1">
      <c r="S60" s="230"/>
      <c r="AW60" s="230"/>
      <c r="BP60" s="230"/>
    </row>
    <row r="61" spans="11:68" ht="23.1" customHeight="1">
      <c r="S61" s="230"/>
      <c r="AW61" s="230"/>
      <c r="BP61" s="230"/>
    </row>
    <row r="62" spans="11:68" ht="23.1" customHeight="1">
      <c r="S62" s="230"/>
      <c r="AW62" s="230"/>
      <c r="BP62" s="230"/>
    </row>
    <row r="63" spans="11:68" ht="23.1" customHeight="1">
      <c r="S63" s="230"/>
      <c r="AW63" s="230"/>
      <c r="BP63" s="230"/>
    </row>
    <row r="64" spans="11:68" ht="23.1" customHeight="1">
      <c r="S64" s="230"/>
      <c r="AW64" s="230"/>
      <c r="BP64" s="230"/>
    </row>
    <row r="65" spans="19:68" ht="23.1" customHeight="1">
      <c r="S65" s="230"/>
      <c r="AW65" s="230"/>
      <c r="BP65" s="230"/>
    </row>
    <row r="66" spans="19:68" ht="23.1" customHeight="1">
      <c r="S66" s="230"/>
      <c r="AW66" s="230"/>
      <c r="BP66" s="230"/>
    </row>
    <row r="67" spans="19:68" ht="23.1" customHeight="1">
      <c r="S67" s="230"/>
      <c r="AW67" s="230"/>
      <c r="BP67" s="230"/>
    </row>
    <row r="68" spans="19:68" ht="23.1" customHeight="1">
      <c r="S68" s="230"/>
      <c r="AW68" s="230"/>
      <c r="BP68" s="230"/>
    </row>
    <row r="69" spans="19:68" ht="23.1" customHeight="1">
      <c r="S69" s="230"/>
      <c r="AW69" s="230"/>
      <c r="BP69" s="230"/>
    </row>
    <row r="70" spans="19:68" ht="23.1" customHeight="1">
      <c r="S70" s="230"/>
      <c r="AW70" s="230"/>
      <c r="BP70" s="230"/>
    </row>
    <row r="71" spans="19:68" ht="23.1" customHeight="1">
      <c r="S71" s="230"/>
      <c r="AW71" s="230"/>
      <c r="BP71" s="230"/>
    </row>
    <row r="72" spans="19:68" ht="23.1" customHeight="1">
      <c r="S72" s="230"/>
      <c r="AW72" s="230"/>
      <c r="BP72" s="230"/>
    </row>
    <row r="73" spans="19:68" ht="23.1" customHeight="1">
      <c r="S73" s="230"/>
      <c r="AW73" s="230"/>
      <c r="BP73" s="230"/>
    </row>
    <row r="74" spans="19:68" ht="23.1" customHeight="1">
      <c r="AW74" s="230"/>
      <c r="BP74" s="230"/>
    </row>
    <row r="75" spans="19:68" ht="23.1" customHeight="1">
      <c r="BP75" s="230"/>
    </row>
    <row r="76" spans="19:68" ht="23.1" customHeight="1">
      <c r="BP76" s="230"/>
    </row>
    <row r="77" spans="19:68" ht="23.1" customHeight="1">
      <c r="BP77" s="230"/>
    </row>
  </sheetData>
  <mergeCells count="86">
    <mergeCell ref="BF7:BG7"/>
    <mergeCell ref="BF12:BG12"/>
    <mergeCell ref="BF15:BG15"/>
    <mergeCell ref="BF25:BG25"/>
    <mergeCell ref="BF20:BG20"/>
    <mergeCell ref="BF21:BG21"/>
    <mergeCell ref="AM6:AN6"/>
    <mergeCell ref="BI4:BL4"/>
    <mergeCell ref="BF6:BG6"/>
    <mergeCell ref="A32:B32"/>
    <mergeCell ref="BF30:BG30"/>
    <mergeCell ref="BF31:BG31"/>
    <mergeCell ref="AM31:AN31"/>
    <mergeCell ref="AM24:AN24"/>
    <mergeCell ref="AM25:AN25"/>
    <mergeCell ref="AM26:AN26"/>
    <mergeCell ref="AM30:AN30"/>
    <mergeCell ref="AM32:AN32"/>
    <mergeCell ref="BF24:BG24"/>
    <mergeCell ref="BF26:BG26"/>
    <mergeCell ref="T25:U25"/>
    <mergeCell ref="T26:U26"/>
    <mergeCell ref="BF32:BG32"/>
    <mergeCell ref="AM33:AN33"/>
    <mergeCell ref="T35:U35"/>
    <mergeCell ref="A21:B21"/>
    <mergeCell ref="BM4:BP4"/>
    <mergeCell ref="AX4:BA4"/>
    <mergeCell ref="BB4:BE4"/>
    <mergeCell ref="BF16:BG16"/>
    <mergeCell ref="AT4:AW4"/>
    <mergeCell ref="AM16:AN16"/>
    <mergeCell ref="AM20:AN20"/>
    <mergeCell ref="AM21:AN21"/>
    <mergeCell ref="AM12:AN12"/>
    <mergeCell ref="AM15:AN15"/>
    <mergeCell ref="AP4:AS4"/>
    <mergeCell ref="AM7:AN7"/>
    <mergeCell ref="T36:U36"/>
    <mergeCell ref="T37:U37"/>
    <mergeCell ref="T32:U32"/>
    <mergeCell ref="T33:U33"/>
    <mergeCell ref="T34:U34"/>
    <mergeCell ref="D4:G4"/>
    <mergeCell ref="H4:K4"/>
    <mergeCell ref="P4:S4"/>
    <mergeCell ref="W4:Z4"/>
    <mergeCell ref="AI4:AL4"/>
    <mergeCell ref="AA4:AD4"/>
    <mergeCell ref="L4:O4"/>
    <mergeCell ref="AE4:AH4"/>
    <mergeCell ref="A6:B6"/>
    <mergeCell ref="A24:B24"/>
    <mergeCell ref="A36:B36"/>
    <mergeCell ref="A37:B37"/>
    <mergeCell ref="A35:B35"/>
    <mergeCell ref="A7:B7"/>
    <mergeCell ref="A12:B12"/>
    <mergeCell ref="A16:B16"/>
    <mergeCell ref="A20:B20"/>
    <mergeCell ref="A34:B34"/>
    <mergeCell ref="A33:B33"/>
    <mergeCell ref="A15:B15"/>
    <mergeCell ref="A31:B31"/>
    <mergeCell ref="A25:B25"/>
    <mergeCell ref="A26:B26"/>
    <mergeCell ref="A30:B30"/>
    <mergeCell ref="T6:U6"/>
    <mergeCell ref="T7:U7"/>
    <mergeCell ref="T12:U12"/>
    <mergeCell ref="T30:U30"/>
    <mergeCell ref="T31:U31"/>
    <mergeCell ref="T15:U15"/>
    <mergeCell ref="T16:U16"/>
    <mergeCell ref="T20:U20"/>
    <mergeCell ref="T21:U21"/>
    <mergeCell ref="T24:U24"/>
    <mergeCell ref="AM36:AN36"/>
    <mergeCell ref="AM37:AN37"/>
    <mergeCell ref="BF33:BG33"/>
    <mergeCell ref="BF35:BG35"/>
    <mergeCell ref="BF36:BG36"/>
    <mergeCell ref="AM35:AN35"/>
    <mergeCell ref="BF37:BG37"/>
    <mergeCell ref="BF34:BG34"/>
    <mergeCell ref="AM34:AN34"/>
  </mergeCells>
  <phoneticPr fontId="2"/>
  <printOptions horizontalCentered="1" gridLinesSet="0"/>
  <pageMargins left="0.47244094488188981" right="0.47244094488188981" top="0.74803149606299213" bottom="0.70866141732283472" header="0.51181102362204722" footer="0.51181102362204722"/>
  <pageSetup paperSize="9" scale="75" firstPageNumber="154" fitToWidth="9" fitToHeight="0" pageOrder="overThenDown" orientation="portrait" blackAndWhite="1" r:id="rId1"/>
  <headerFooter scaleWithDoc="0" alignWithMargins="0">
    <oddFooter>&amp;C&amp;"游明朝,標準"&amp;P</oddFooter>
  </headerFooter>
  <colBreaks count="6" manualBreakCount="6">
    <brk id="11" max="36" man="1"/>
    <brk id="19" max="36" man="1"/>
    <brk id="30" max="36" man="1"/>
    <brk id="38" max="36" man="1"/>
    <brk id="49" max="36" man="1"/>
    <brk id="5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7"/>
  <sheetViews>
    <sheetView view="pageBreakPreview" zoomScale="80" zoomScaleNormal="50" zoomScaleSheetLayoutView="80" workbookViewId="0">
      <selection activeCell="R23" sqref="R23"/>
    </sheetView>
  </sheetViews>
  <sheetFormatPr defaultRowHeight="23.1" customHeight="1"/>
  <cols>
    <col min="1" max="1" width="5.28515625" style="23" customWidth="1"/>
    <col min="2" max="2" width="26.7109375" style="23" customWidth="1"/>
    <col min="3" max="3" width="0.42578125" style="23" customWidth="1"/>
    <col min="4" max="4" width="16.42578125" style="26" customWidth="1"/>
    <col min="5" max="5" width="0.42578125" style="26" customWidth="1"/>
    <col min="6" max="6" width="9.7109375" style="25" bestFit="1" customWidth="1"/>
    <col min="7" max="7" width="0.42578125" style="25" customWidth="1"/>
    <col min="8" max="8" width="16.42578125" style="26" customWidth="1"/>
    <col min="9" max="9" width="0.42578125" style="26" customWidth="1"/>
    <col min="10" max="10" width="9.7109375" style="25" bestFit="1" customWidth="1"/>
    <col min="11" max="11" width="0.42578125" style="25" customWidth="1"/>
    <col min="12" max="12" width="16.42578125" style="25" customWidth="1"/>
    <col min="13" max="13" width="0.42578125" style="25" customWidth="1"/>
    <col min="14" max="14" width="9.7109375" style="25" bestFit="1" customWidth="1"/>
    <col min="15" max="15" width="0.42578125" style="25" customWidth="1"/>
    <col min="16" max="16" width="16.42578125" style="26" customWidth="1"/>
    <col min="17" max="17" width="0.42578125" style="26" customWidth="1"/>
    <col min="18" max="18" width="9.7109375" style="25" bestFit="1" customWidth="1"/>
    <col min="19" max="19" width="0.42578125" style="25" customWidth="1"/>
    <col min="20" max="20" width="16.42578125" style="26" customWidth="1"/>
    <col min="21" max="21" width="0.42578125" style="26" customWidth="1"/>
    <col min="22" max="22" width="9.7109375" style="25" bestFit="1" customWidth="1"/>
    <col min="23" max="23" width="0.42578125" style="25" customWidth="1"/>
    <col min="24" max="24" width="16.42578125" style="26" customWidth="1"/>
    <col min="25" max="25" width="0.42578125" style="26" customWidth="1"/>
    <col min="26" max="26" width="9.7109375" style="25" bestFit="1" customWidth="1"/>
    <col min="27" max="27" width="0.42578125" style="25" customWidth="1"/>
    <col min="28" max="28" width="16.42578125" style="26" customWidth="1"/>
    <col min="29" max="29" width="0.42578125" style="26" customWidth="1"/>
    <col min="30" max="30" width="9.7109375" style="25" bestFit="1" customWidth="1"/>
    <col min="31" max="31" width="0.42578125" style="25" customWidth="1"/>
    <col min="32" max="32" width="0.7109375" style="23" customWidth="1"/>
    <col min="33" max="33" width="12.5703125" style="24" customWidth="1"/>
    <col min="34" max="34" width="0.7109375" style="23" customWidth="1"/>
    <col min="35" max="35" width="8.28515625" style="23" customWidth="1"/>
    <col min="36" max="36" width="0.7109375" style="23" customWidth="1"/>
    <col min="37" max="16384" width="9.140625" style="23"/>
  </cols>
  <sheetData>
    <row r="1" spans="1:70" ht="23.1" customHeight="1" thickBot="1">
      <c r="A1" s="12" t="s">
        <v>124</v>
      </c>
      <c r="B1" s="120"/>
      <c r="C1" s="120"/>
      <c r="D1" s="118"/>
      <c r="E1" s="118"/>
      <c r="F1" s="117"/>
      <c r="G1" s="117"/>
      <c r="H1" s="118"/>
      <c r="I1" s="118"/>
      <c r="J1" s="117"/>
      <c r="K1" s="117"/>
      <c r="L1" s="117"/>
      <c r="M1" s="117"/>
      <c r="N1" s="117"/>
      <c r="O1" s="119"/>
      <c r="P1" s="118"/>
      <c r="Q1" s="118"/>
      <c r="R1" s="117"/>
      <c r="S1" s="117"/>
      <c r="T1" s="118"/>
      <c r="U1" s="118"/>
      <c r="V1" s="117"/>
      <c r="W1" s="117"/>
      <c r="X1" s="118"/>
      <c r="Y1" s="118"/>
      <c r="Z1" s="117"/>
      <c r="AA1" s="117"/>
      <c r="AB1" s="118"/>
      <c r="AC1" s="118"/>
      <c r="AD1" s="117"/>
      <c r="AE1" s="116" t="s">
        <v>114</v>
      </c>
      <c r="AF1" s="116" t="s">
        <v>114</v>
      </c>
    </row>
    <row r="2" spans="1:70" ht="21.75" customHeight="1">
      <c r="A2" s="115"/>
      <c r="B2" s="115"/>
      <c r="C2" s="114"/>
      <c r="D2" s="137" t="s">
        <v>123</v>
      </c>
      <c r="E2" s="137"/>
      <c r="F2" s="137"/>
      <c r="G2" s="138"/>
      <c r="H2" s="143" t="s">
        <v>122</v>
      </c>
      <c r="I2" s="144"/>
      <c r="J2" s="144"/>
      <c r="K2" s="144"/>
      <c r="L2" s="145" t="s">
        <v>121</v>
      </c>
      <c r="M2" s="137"/>
      <c r="N2" s="137"/>
      <c r="O2" s="137"/>
      <c r="P2" s="137" t="s">
        <v>120</v>
      </c>
      <c r="Q2" s="137"/>
      <c r="R2" s="137"/>
      <c r="S2" s="138"/>
      <c r="T2" s="145" t="s">
        <v>119</v>
      </c>
      <c r="U2" s="137"/>
      <c r="V2" s="137"/>
      <c r="W2" s="138"/>
      <c r="X2" s="145" t="s">
        <v>118</v>
      </c>
      <c r="Y2" s="137"/>
      <c r="Z2" s="137"/>
      <c r="AA2" s="138"/>
      <c r="AB2" s="145" t="s">
        <v>117</v>
      </c>
      <c r="AC2" s="137"/>
      <c r="AD2" s="137"/>
      <c r="AE2" s="137"/>
      <c r="AF2" s="86"/>
    </row>
    <row r="3" spans="1:70" ht="21.75" customHeight="1">
      <c r="A3" s="113"/>
      <c r="B3" s="113"/>
      <c r="C3" s="112"/>
      <c r="D3" s="150" t="s">
        <v>106</v>
      </c>
      <c r="E3" s="147"/>
      <c r="F3" s="148" t="s">
        <v>105</v>
      </c>
      <c r="G3" s="151"/>
      <c r="H3" s="146" t="s">
        <v>106</v>
      </c>
      <c r="I3" s="147"/>
      <c r="J3" s="148" t="s">
        <v>105</v>
      </c>
      <c r="K3" s="149"/>
      <c r="L3" s="146" t="s">
        <v>106</v>
      </c>
      <c r="M3" s="147"/>
      <c r="N3" s="148" t="s">
        <v>105</v>
      </c>
      <c r="O3" s="149"/>
      <c r="P3" s="150" t="s">
        <v>106</v>
      </c>
      <c r="Q3" s="147"/>
      <c r="R3" s="148" t="s">
        <v>105</v>
      </c>
      <c r="S3" s="151"/>
      <c r="T3" s="146" t="s">
        <v>106</v>
      </c>
      <c r="U3" s="147"/>
      <c r="V3" s="148" t="s">
        <v>105</v>
      </c>
      <c r="W3" s="151"/>
      <c r="X3" s="146" t="s">
        <v>106</v>
      </c>
      <c r="Y3" s="147"/>
      <c r="Z3" s="154" t="s">
        <v>105</v>
      </c>
      <c r="AA3" s="155"/>
      <c r="AB3" s="146" t="s">
        <v>106</v>
      </c>
      <c r="AC3" s="147"/>
      <c r="AD3" s="154" t="s">
        <v>105</v>
      </c>
      <c r="AE3" s="155"/>
      <c r="AF3" s="111"/>
    </row>
    <row r="4" spans="1:70" ht="18.95" customHeight="1">
      <c r="A4" s="136" t="s">
        <v>104</v>
      </c>
      <c r="B4" s="136"/>
      <c r="C4" s="80"/>
      <c r="D4" s="75">
        <v>3088339.0039999997</v>
      </c>
      <c r="E4" s="78"/>
      <c r="F4" s="73">
        <v>101.05867604998708</v>
      </c>
      <c r="G4" s="79"/>
      <c r="H4" s="75">
        <v>749029.00099999993</v>
      </c>
      <c r="I4" s="78"/>
      <c r="J4" s="73">
        <v>100.64550384628303</v>
      </c>
      <c r="K4" s="73"/>
      <c r="L4" s="75">
        <v>122392</v>
      </c>
      <c r="M4" s="74"/>
      <c r="N4" s="73">
        <v>99.908574413896687</v>
      </c>
      <c r="O4" s="72"/>
      <c r="P4" s="78">
        <v>645938.00099999993</v>
      </c>
      <c r="Q4" s="78"/>
      <c r="R4" s="73">
        <v>101.25340563875712</v>
      </c>
      <c r="S4" s="79"/>
      <c r="T4" s="110">
        <v>324852</v>
      </c>
      <c r="U4" s="45"/>
      <c r="V4" s="73">
        <v>102.76646831610816</v>
      </c>
      <c r="W4" s="79"/>
      <c r="X4" s="75">
        <v>206420</v>
      </c>
      <c r="Y4" s="74"/>
      <c r="Z4" s="73">
        <v>102.35025783419277</v>
      </c>
      <c r="AA4" s="76"/>
      <c r="AB4" s="75">
        <v>304125</v>
      </c>
      <c r="AC4" s="74"/>
      <c r="AD4" s="45">
        <v>99.795896268051862</v>
      </c>
      <c r="AE4" s="72"/>
      <c r="AF4" s="109"/>
    </row>
    <row r="5" spans="1:70" s="59" customFormat="1" ht="13.5">
      <c r="A5" s="71"/>
      <c r="B5" s="71" t="s">
        <v>103</v>
      </c>
      <c r="C5" s="70"/>
      <c r="D5" s="108">
        <v>1077258</v>
      </c>
      <c r="E5" s="68"/>
      <c r="F5" s="65">
        <v>96.117840623572405</v>
      </c>
      <c r="G5" s="69"/>
      <c r="H5" s="63">
        <v>160793</v>
      </c>
      <c r="I5" s="68"/>
      <c r="J5" s="65">
        <v>94.6799114398097</v>
      </c>
      <c r="K5" s="65"/>
      <c r="L5" s="107">
        <v>28109</v>
      </c>
      <c r="M5" s="62"/>
      <c r="N5" s="65">
        <v>95.271827548806939</v>
      </c>
      <c r="O5" s="61"/>
      <c r="P5" s="63">
        <v>144048</v>
      </c>
      <c r="Q5" s="68"/>
      <c r="R5" s="65">
        <v>95.391604362711661</v>
      </c>
      <c r="S5" s="69"/>
      <c r="T5" s="106">
        <v>69231</v>
      </c>
      <c r="U5" s="65"/>
      <c r="V5" s="65">
        <v>95.527928027376092</v>
      </c>
      <c r="W5" s="69"/>
      <c r="X5" s="63">
        <v>44533</v>
      </c>
      <c r="Y5" s="62"/>
      <c r="Z5" s="65">
        <v>95.121430249695621</v>
      </c>
      <c r="AA5" s="64"/>
      <c r="AB5" s="63">
        <v>59085</v>
      </c>
      <c r="AC5" s="62"/>
      <c r="AD5" s="65">
        <v>97.198460222412322</v>
      </c>
      <c r="AE5" s="61"/>
      <c r="AF5" s="105"/>
      <c r="AG5" s="60"/>
    </row>
    <row r="6" spans="1:70" ht="12">
      <c r="A6" s="52"/>
      <c r="B6" s="10" t="s">
        <v>102</v>
      </c>
      <c r="C6" s="47"/>
      <c r="D6" s="56">
        <v>4.0000000000000001E-3</v>
      </c>
      <c r="E6" s="49"/>
      <c r="F6" s="45"/>
      <c r="G6" s="46"/>
      <c r="H6" s="56">
        <v>1E-3</v>
      </c>
      <c r="I6" s="49"/>
      <c r="J6" s="45"/>
      <c r="K6" s="45"/>
      <c r="L6" s="58" t="s">
        <v>226</v>
      </c>
      <c r="M6" s="43"/>
      <c r="N6" s="45"/>
      <c r="O6" s="40"/>
      <c r="P6" s="57">
        <v>1E-3</v>
      </c>
      <c r="Q6" s="49"/>
      <c r="R6" s="45"/>
      <c r="S6" s="46"/>
      <c r="T6" s="54" t="s">
        <v>226</v>
      </c>
      <c r="U6" s="45"/>
      <c r="V6" s="55"/>
      <c r="W6" s="46"/>
      <c r="X6" s="58" t="s">
        <v>226</v>
      </c>
      <c r="Y6" s="43"/>
      <c r="Z6" s="45"/>
      <c r="AA6" s="42"/>
      <c r="AB6" s="58" t="s">
        <v>226</v>
      </c>
      <c r="AC6" s="43"/>
      <c r="AD6" s="45"/>
      <c r="AE6" s="40"/>
      <c r="AF6" s="48"/>
    </row>
    <row r="7" spans="1:70" ht="20.100000000000001" customHeight="1">
      <c r="A7" s="52"/>
      <c r="B7" s="10" t="s">
        <v>101</v>
      </c>
      <c r="C7" s="47"/>
      <c r="D7" s="102">
        <v>1696090</v>
      </c>
      <c r="E7" s="49"/>
      <c r="F7" s="45">
        <v>101.1077748110738</v>
      </c>
      <c r="G7" s="46"/>
      <c r="H7" s="41">
        <v>481278</v>
      </c>
      <c r="I7" s="49"/>
      <c r="J7" s="45">
        <v>99.117927510652621</v>
      </c>
      <c r="K7" s="45"/>
      <c r="L7" s="13">
        <v>84136</v>
      </c>
      <c r="M7" s="43"/>
      <c r="N7" s="45">
        <v>99.733289079076826</v>
      </c>
      <c r="O7" s="40"/>
      <c r="P7" s="41">
        <v>431160</v>
      </c>
      <c r="Q7" s="49"/>
      <c r="R7" s="45">
        <v>99.862421656776775</v>
      </c>
      <c r="S7" s="46"/>
      <c r="T7" s="53">
        <v>207221</v>
      </c>
      <c r="U7" s="45"/>
      <c r="V7" s="45">
        <v>100.00627388903905</v>
      </c>
      <c r="W7" s="46"/>
      <c r="X7" s="41">
        <v>133294</v>
      </c>
      <c r="Y7" s="43"/>
      <c r="Z7" s="45">
        <v>99.579401899041514</v>
      </c>
      <c r="AA7" s="42"/>
      <c r="AB7" s="41">
        <v>176849</v>
      </c>
      <c r="AC7" s="43"/>
      <c r="AD7" s="45">
        <v>101.75080261901199</v>
      </c>
      <c r="AE7" s="40"/>
      <c r="AF7" s="48"/>
    </row>
    <row r="8" spans="1:70" ht="18.95" customHeight="1">
      <c r="A8" s="52"/>
      <c r="B8" s="10" t="s">
        <v>100</v>
      </c>
      <c r="C8" s="47"/>
      <c r="D8" s="102">
        <v>158248</v>
      </c>
      <c r="E8" s="49"/>
      <c r="F8" s="45">
        <v>132.21378382668703</v>
      </c>
      <c r="G8" s="46"/>
      <c r="H8" s="49">
        <v>68626</v>
      </c>
      <c r="I8" s="49"/>
      <c r="J8" s="45">
        <v>126.55552686902962</v>
      </c>
      <c r="K8" s="45"/>
      <c r="L8" s="104">
        <v>5724</v>
      </c>
      <c r="M8" s="43"/>
      <c r="N8" s="45">
        <v>124.78744277305429</v>
      </c>
      <c r="O8" s="40"/>
      <c r="P8" s="49">
        <v>70730</v>
      </c>
      <c r="Q8" s="49"/>
      <c r="R8" s="45">
        <v>128.17817727116218</v>
      </c>
      <c r="S8" s="46"/>
      <c r="T8" s="53">
        <v>48400</v>
      </c>
      <c r="U8" s="45"/>
      <c r="V8" s="45">
        <v>132.86847667938616</v>
      </c>
      <c r="W8" s="46"/>
      <c r="X8" s="53">
        <v>28593</v>
      </c>
      <c r="Y8" s="43"/>
      <c r="Z8" s="45">
        <v>136.11825192802056</v>
      </c>
      <c r="AA8" s="42"/>
      <c r="AB8" s="53">
        <v>12106</v>
      </c>
      <c r="AC8" s="43"/>
      <c r="AD8" s="45">
        <v>136.29813105156495</v>
      </c>
      <c r="AE8" s="40"/>
      <c r="AF8" s="48"/>
    </row>
    <row r="9" spans="1:70" ht="20.100000000000001" customHeight="1">
      <c r="A9" s="52"/>
      <c r="B9" s="10" t="s">
        <v>99</v>
      </c>
      <c r="C9" s="47"/>
      <c r="D9" s="103">
        <v>124415</v>
      </c>
      <c r="E9" s="49"/>
      <c r="F9" s="45">
        <v>119.57691790169733</v>
      </c>
      <c r="G9" s="46"/>
      <c r="H9" s="41">
        <v>38332</v>
      </c>
      <c r="I9" s="49"/>
      <c r="J9" s="45">
        <v>110.75731746077611</v>
      </c>
      <c r="K9" s="45"/>
      <c r="L9" s="101">
        <v>4423</v>
      </c>
      <c r="M9" s="43"/>
      <c r="N9" s="45">
        <v>109.15597235932873</v>
      </c>
      <c r="O9" s="40"/>
      <c r="P9" s="41">
        <v>0</v>
      </c>
      <c r="Q9" s="40"/>
      <c r="R9" s="41" t="s">
        <v>71</v>
      </c>
      <c r="S9" s="46"/>
      <c r="T9" s="41" t="s">
        <v>5</v>
      </c>
      <c r="U9" s="40"/>
      <c r="V9" s="41" t="s">
        <v>71</v>
      </c>
      <c r="W9" s="46"/>
      <c r="X9" s="41" t="s">
        <v>5</v>
      </c>
      <c r="Y9" s="40"/>
      <c r="Z9" s="41" t="s">
        <v>71</v>
      </c>
      <c r="AA9" s="42"/>
      <c r="AB9" s="41">
        <v>0</v>
      </c>
      <c r="AC9" s="40"/>
      <c r="AD9" s="41" t="s">
        <v>71</v>
      </c>
      <c r="AE9" s="40"/>
      <c r="AF9" s="40"/>
      <c r="BQ9" s="23">
        <v>84634</v>
      </c>
      <c r="BR9" s="23">
        <v>1139305</v>
      </c>
    </row>
    <row r="10" spans="1:70" ht="20.100000000000001" customHeight="1">
      <c r="A10" s="52"/>
      <c r="B10" s="10" t="s">
        <v>98</v>
      </c>
      <c r="C10" s="47"/>
      <c r="D10" s="102">
        <v>32328</v>
      </c>
      <c r="E10" s="49"/>
      <c r="F10" s="45">
        <v>95.155118620121272</v>
      </c>
      <c r="G10" s="46"/>
      <c r="H10" s="41" t="s">
        <v>5</v>
      </c>
      <c r="I10" s="40"/>
      <c r="J10" s="41" t="s">
        <v>71</v>
      </c>
      <c r="K10" s="45"/>
      <c r="L10" s="101">
        <v>0</v>
      </c>
      <c r="M10" s="40"/>
      <c r="N10" s="41" t="s">
        <v>71</v>
      </c>
      <c r="O10" s="40"/>
      <c r="P10" s="41">
        <v>0</v>
      </c>
      <c r="Q10" s="40"/>
      <c r="R10" s="41" t="s">
        <v>71</v>
      </c>
      <c r="S10" s="46"/>
      <c r="T10" s="41" t="s">
        <v>5</v>
      </c>
      <c r="U10" s="40"/>
      <c r="V10" s="41" t="s">
        <v>71</v>
      </c>
      <c r="W10" s="46"/>
      <c r="X10" s="41" t="s">
        <v>5</v>
      </c>
      <c r="Y10" s="40"/>
      <c r="Z10" s="41" t="s">
        <v>71</v>
      </c>
      <c r="AA10" s="42"/>
      <c r="AB10" s="41">
        <v>0</v>
      </c>
      <c r="AC10" s="40"/>
      <c r="AD10" s="41" t="s">
        <v>71</v>
      </c>
      <c r="AE10" s="40"/>
      <c r="AF10" s="40"/>
      <c r="BQ10" s="23">
        <v>2331527</v>
      </c>
      <c r="BR10" s="23">
        <v>33487486</v>
      </c>
    </row>
    <row r="11" spans="1:70" ht="20.100000000000001" customHeight="1">
      <c r="A11" s="52"/>
      <c r="B11" s="10" t="s">
        <v>97</v>
      </c>
      <c r="C11" s="47"/>
      <c r="D11" s="41" t="s">
        <v>5</v>
      </c>
      <c r="E11" s="40"/>
      <c r="F11" s="41" t="s">
        <v>71</v>
      </c>
      <c r="G11" s="46"/>
      <c r="H11" s="41" t="s">
        <v>5</v>
      </c>
      <c r="I11" s="40"/>
      <c r="J11" s="41" t="s">
        <v>71</v>
      </c>
      <c r="K11" s="45"/>
      <c r="L11" s="13">
        <v>0</v>
      </c>
      <c r="M11" s="43"/>
      <c r="N11" s="11" t="s">
        <v>5</v>
      </c>
      <c r="O11" s="40"/>
      <c r="P11" s="41">
        <v>0</v>
      </c>
      <c r="Q11" s="40"/>
      <c r="R11" s="41" t="s">
        <v>71</v>
      </c>
      <c r="S11" s="46"/>
      <c r="T11" s="41" t="s">
        <v>5</v>
      </c>
      <c r="U11" s="40"/>
      <c r="V11" s="41" t="s">
        <v>71</v>
      </c>
      <c r="W11" s="46"/>
      <c r="X11" s="41" t="s">
        <v>5</v>
      </c>
      <c r="Y11" s="40"/>
      <c r="Z11" s="41" t="s">
        <v>71</v>
      </c>
      <c r="AA11" s="42"/>
      <c r="AB11" s="41">
        <v>56085</v>
      </c>
      <c r="AC11" s="43"/>
      <c r="AD11" s="45">
        <v>91.535963179970949</v>
      </c>
      <c r="AE11" s="40"/>
      <c r="AF11" s="48"/>
      <c r="BQ11" s="23">
        <v>95.8</v>
      </c>
    </row>
    <row r="12" spans="1:70" ht="20.100000000000001" customHeight="1">
      <c r="A12" s="134" t="s">
        <v>96</v>
      </c>
      <c r="B12" s="134"/>
      <c r="C12" s="47"/>
      <c r="D12" s="102">
        <v>49298</v>
      </c>
      <c r="E12" s="49"/>
      <c r="F12" s="45">
        <v>64.603973371075114</v>
      </c>
      <c r="G12" s="46"/>
      <c r="H12" s="41">
        <v>4478</v>
      </c>
      <c r="I12" s="49"/>
      <c r="J12" s="45">
        <v>64.219130933601036</v>
      </c>
      <c r="K12" s="45"/>
      <c r="L12" s="101">
        <v>1596</v>
      </c>
      <c r="M12" s="43"/>
      <c r="N12" s="45">
        <v>64.615384615384613</v>
      </c>
      <c r="O12" s="40"/>
      <c r="P12" s="41">
        <v>3847</v>
      </c>
      <c r="Q12" s="49"/>
      <c r="R12" s="45">
        <v>64.851652056641939</v>
      </c>
      <c r="S12" s="46"/>
      <c r="T12" s="41">
        <v>1754</v>
      </c>
      <c r="U12" s="45"/>
      <c r="V12" s="45">
        <v>63.991244071506749</v>
      </c>
      <c r="W12" s="46"/>
      <c r="X12" s="41">
        <v>910</v>
      </c>
      <c r="Y12" s="43"/>
      <c r="Z12" s="45">
        <v>64.630681818181827</v>
      </c>
      <c r="AA12" s="42"/>
      <c r="AB12" s="41">
        <v>2981</v>
      </c>
      <c r="AC12" s="43"/>
      <c r="AD12" s="45">
        <v>65.68973115910093</v>
      </c>
      <c r="AE12" s="40"/>
      <c r="AF12" s="48"/>
    </row>
    <row r="13" spans="1:70" ht="20.100000000000001" customHeight="1">
      <c r="A13" s="134" t="s">
        <v>95</v>
      </c>
      <c r="B13" s="134"/>
      <c r="C13" s="47"/>
      <c r="D13" s="102">
        <v>591899</v>
      </c>
      <c r="E13" s="49"/>
      <c r="F13" s="45">
        <v>85.365041088936138</v>
      </c>
      <c r="G13" s="46"/>
      <c r="H13" s="41">
        <v>2138</v>
      </c>
      <c r="I13" s="49"/>
      <c r="J13" s="45">
        <v>3.4025622662528843</v>
      </c>
      <c r="K13" s="45"/>
      <c r="L13" s="101">
        <v>19379</v>
      </c>
      <c r="M13" s="43"/>
      <c r="N13" s="45">
        <v>86.889656100076223</v>
      </c>
      <c r="O13" s="40"/>
      <c r="P13" s="41">
        <v>46785</v>
      </c>
      <c r="Q13" s="49"/>
      <c r="R13" s="45">
        <v>87.208977202825878</v>
      </c>
      <c r="S13" s="46"/>
      <c r="T13" s="41">
        <v>21231</v>
      </c>
      <c r="U13" s="45"/>
      <c r="V13" s="45">
        <v>86.129817444219071</v>
      </c>
      <c r="W13" s="46"/>
      <c r="X13" s="41">
        <v>11074</v>
      </c>
      <c r="Y13" s="43"/>
      <c r="Z13" s="45">
        <v>87.15567448449552</v>
      </c>
      <c r="AA13" s="42"/>
      <c r="AB13" s="41">
        <v>36455</v>
      </c>
      <c r="AC13" s="43"/>
      <c r="AD13" s="45">
        <v>88.384328177277794</v>
      </c>
      <c r="AE13" s="40"/>
      <c r="AF13" s="48"/>
    </row>
    <row r="14" spans="1:70" ht="20.100000000000001" customHeight="1">
      <c r="A14" s="134" t="s">
        <v>94</v>
      </c>
      <c r="B14" s="134"/>
      <c r="C14" s="47"/>
      <c r="D14" s="102">
        <v>461591</v>
      </c>
      <c r="E14" s="49"/>
      <c r="F14" s="45">
        <v>57.993190441490562</v>
      </c>
      <c r="G14" s="46"/>
      <c r="H14" s="41">
        <v>42371</v>
      </c>
      <c r="I14" s="49"/>
      <c r="J14" s="45">
        <v>58.96818548723801</v>
      </c>
      <c r="K14" s="45"/>
      <c r="L14" s="101">
        <v>15198</v>
      </c>
      <c r="M14" s="43"/>
      <c r="N14" s="45">
        <v>59.539293269607462</v>
      </c>
      <c r="O14" s="40"/>
      <c r="P14" s="41">
        <v>36719</v>
      </c>
      <c r="Q14" s="49"/>
      <c r="R14" s="45">
        <v>59.761079374379513</v>
      </c>
      <c r="S14" s="46"/>
      <c r="T14" s="41">
        <v>16619</v>
      </c>
      <c r="U14" s="45"/>
      <c r="V14" s="45">
        <v>59.012144023861943</v>
      </c>
      <c r="W14" s="46"/>
      <c r="X14" s="41">
        <v>8694</v>
      </c>
      <c r="Y14" s="43"/>
      <c r="Z14" s="45">
        <v>59.822472992499833</v>
      </c>
      <c r="AA14" s="42"/>
      <c r="AB14" s="41">
        <v>28698</v>
      </c>
      <c r="AC14" s="43"/>
      <c r="AD14" s="45">
        <v>60.613356988974779</v>
      </c>
      <c r="AE14" s="40"/>
      <c r="AF14" s="48"/>
      <c r="BQ14" s="23">
        <v>34345</v>
      </c>
      <c r="BR14" s="23">
        <v>2627428</v>
      </c>
    </row>
    <row r="15" spans="1:70" ht="20.100000000000001" customHeight="1">
      <c r="A15" s="134" t="s">
        <v>93</v>
      </c>
      <c r="B15" s="134"/>
      <c r="C15" s="47"/>
      <c r="D15" s="102">
        <v>213089</v>
      </c>
      <c r="E15" s="49"/>
      <c r="F15" s="45">
        <v>92.057025596716713</v>
      </c>
      <c r="G15" s="46"/>
      <c r="H15" s="41" t="s">
        <v>5</v>
      </c>
      <c r="I15" s="40"/>
      <c r="J15" s="41" t="s">
        <v>71</v>
      </c>
      <c r="K15" s="45"/>
      <c r="L15" s="101" t="s">
        <v>115</v>
      </c>
      <c r="M15" s="40"/>
      <c r="N15" s="41" t="s">
        <v>71</v>
      </c>
      <c r="O15" s="40"/>
      <c r="P15" s="41">
        <v>0</v>
      </c>
      <c r="Q15" s="40"/>
      <c r="R15" s="41" t="s">
        <v>71</v>
      </c>
      <c r="S15" s="46"/>
      <c r="T15" s="41" t="s">
        <v>5</v>
      </c>
      <c r="U15" s="40"/>
      <c r="V15" s="41" t="s">
        <v>71</v>
      </c>
      <c r="W15" s="46"/>
      <c r="X15" s="41" t="s">
        <v>5</v>
      </c>
      <c r="Y15" s="40"/>
      <c r="Z15" s="41" t="s">
        <v>71</v>
      </c>
      <c r="AA15" s="42"/>
      <c r="AB15" s="41">
        <v>0</v>
      </c>
      <c r="AC15" s="40"/>
      <c r="AD15" s="41" t="s">
        <v>71</v>
      </c>
      <c r="AE15" s="40"/>
      <c r="AF15" s="40"/>
    </row>
    <row r="16" spans="1:70" ht="20.100000000000001" customHeight="1">
      <c r="A16" s="134" t="s">
        <v>92</v>
      </c>
      <c r="B16" s="134"/>
      <c r="C16" s="47"/>
      <c r="D16" s="102">
        <v>3664748</v>
      </c>
      <c r="E16" s="49"/>
      <c r="F16" s="45">
        <v>101.80828390268404</v>
      </c>
      <c r="G16" s="46"/>
      <c r="H16" s="41">
        <v>309756</v>
      </c>
      <c r="I16" s="49"/>
      <c r="J16" s="45">
        <v>117.35359972116038</v>
      </c>
      <c r="K16" s="45"/>
      <c r="L16" s="101">
        <v>96665</v>
      </c>
      <c r="M16" s="43"/>
      <c r="N16" s="45">
        <v>157.64538960827164</v>
      </c>
      <c r="O16" s="40"/>
      <c r="P16" s="41">
        <v>276256</v>
      </c>
      <c r="Q16" s="49"/>
      <c r="R16" s="45">
        <v>132.23811438527963</v>
      </c>
      <c r="S16" s="46"/>
      <c r="T16" s="41">
        <v>120582</v>
      </c>
      <c r="U16" s="45"/>
      <c r="V16" s="45">
        <v>131.71451042076288</v>
      </c>
      <c r="W16" s="46"/>
      <c r="X16" s="41">
        <v>74601</v>
      </c>
      <c r="Y16" s="43"/>
      <c r="Z16" s="45">
        <v>125.76876390855756</v>
      </c>
      <c r="AA16" s="42"/>
      <c r="AB16" s="41">
        <v>160563</v>
      </c>
      <c r="AC16" s="43"/>
      <c r="AD16" s="45">
        <v>123.92467101454869</v>
      </c>
      <c r="AE16" s="40"/>
      <c r="AF16" s="48"/>
    </row>
    <row r="17" spans="1:70" ht="20.100000000000001" customHeight="1">
      <c r="A17" s="134" t="s">
        <v>91</v>
      </c>
      <c r="B17" s="134"/>
      <c r="C17" s="47"/>
      <c r="D17" s="102">
        <v>28720294</v>
      </c>
      <c r="E17" s="49"/>
      <c r="F17" s="45">
        <v>105.67602102062932</v>
      </c>
      <c r="G17" s="46"/>
      <c r="H17" s="41">
        <v>3461665</v>
      </c>
      <c r="I17" s="49"/>
      <c r="J17" s="45">
        <v>101.93777071558583</v>
      </c>
      <c r="K17" s="45"/>
      <c r="L17" s="101">
        <v>1295196</v>
      </c>
      <c r="M17" s="43"/>
      <c r="N17" s="45">
        <v>102.66866424104064</v>
      </c>
      <c r="O17" s="40"/>
      <c r="P17" s="41">
        <v>3205716</v>
      </c>
      <c r="Q17" s="49"/>
      <c r="R17" s="45">
        <v>102.13755955631541</v>
      </c>
      <c r="S17" s="46"/>
      <c r="T17" s="41">
        <v>1514218</v>
      </c>
      <c r="U17" s="45"/>
      <c r="V17" s="45">
        <v>101.229148727932</v>
      </c>
      <c r="W17" s="46"/>
      <c r="X17" s="41">
        <v>802785</v>
      </c>
      <c r="Y17" s="43"/>
      <c r="Z17" s="45">
        <v>98.277660389739168</v>
      </c>
      <c r="AA17" s="42"/>
      <c r="AB17" s="41">
        <v>1935501</v>
      </c>
      <c r="AC17" s="43"/>
      <c r="AD17" s="45">
        <v>106.58843393558108</v>
      </c>
      <c r="AE17" s="40"/>
      <c r="AF17" s="48"/>
      <c r="BQ17" s="23">
        <v>101796</v>
      </c>
      <c r="BR17" s="23">
        <v>7787474</v>
      </c>
    </row>
    <row r="18" spans="1:70" ht="20.100000000000001" customHeight="1">
      <c r="A18" s="134" t="s">
        <v>90</v>
      </c>
      <c r="B18" s="134"/>
      <c r="C18" s="47"/>
      <c r="D18" s="102">
        <v>127517</v>
      </c>
      <c r="E18" s="49"/>
      <c r="F18" s="45">
        <v>100.57100944058426</v>
      </c>
      <c r="G18" s="46"/>
      <c r="H18" s="41" t="s">
        <v>5</v>
      </c>
      <c r="I18" s="40"/>
      <c r="J18" s="41" t="s">
        <v>71</v>
      </c>
      <c r="K18" s="45"/>
      <c r="L18" s="101">
        <v>3405</v>
      </c>
      <c r="M18" s="43"/>
      <c r="N18" s="45">
        <v>102.65299969852275</v>
      </c>
      <c r="O18" s="40"/>
      <c r="P18" s="41">
        <v>12264</v>
      </c>
      <c r="Q18" s="49"/>
      <c r="R18" s="45">
        <v>95.677952878764245</v>
      </c>
      <c r="S18" s="46"/>
      <c r="T18" s="41">
        <v>2034</v>
      </c>
      <c r="U18" s="45"/>
      <c r="V18" s="45">
        <v>102.3653749370911</v>
      </c>
      <c r="W18" s="46"/>
      <c r="X18" s="41">
        <v>7603</v>
      </c>
      <c r="Y18" s="43"/>
      <c r="Z18" s="45">
        <v>102.86835340278716</v>
      </c>
      <c r="AA18" s="42"/>
      <c r="AB18" s="41">
        <v>39722</v>
      </c>
      <c r="AC18" s="43"/>
      <c r="AD18" s="45">
        <v>105.97902937488328</v>
      </c>
      <c r="AE18" s="40"/>
      <c r="AF18" s="48"/>
    </row>
    <row r="19" spans="1:70" ht="20.100000000000001" customHeight="1">
      <c r="A19" s="134" t="s">
        <v>89</v>
      </c>
      <c r="B19" s="134"/>
      <c r="C19" s="47"/>
      <c r="D19" s="41">
        <v>77</v>
      </c>
      <c r="E19" s="40"/>
      <c r="F19" s="41" t="s">
        <v>88</v>
      </c>
      <c r="G19" s="46"/>
      <c r="H19" s="41" t="s">
        <v>5</v>
      </c>
      <c r="I19" s="40"/>
      <c r="J19" s="41" t="s">
        <v>71</v>
      </c>
      <c r="K19" s="45"/>
      <c r="L19" s="101">
        <v>2</v>
      </c>
      <c r="M19" s="43"/>
      <c r="N19" s="45" t="s">
        <v>116</v>
      </c>
      <c r="O19" s="40"/>
      <c r="P19" s="41">
        <v>0</v>
      </c>
      <c r="Q19" s="40"/>
      <c r="R19" s="41" t="s">
        <v>71</v>
      </c>
      <c r="S19" s="46"/>
      <c r="T19" s="41">
        <v>7</v>
      </c>
      <c r="U19" s="40"/>
      <c r="V19" s="45" t="s">
        <v>116</v>
      </c>
      <c r="W19" s="46"/>
      <c r="X19" s="41">
        <v>4</v>
      </c>
      <c r="Y19" s="40"/>
      <c r="Z19" s="45" t="s">
        <v>116</v>
      </c>
      <c r="AA19" s="42"/>
      <c r="AB19" s="41">
        <v>5</v>
      </c>
      <c r="AC19" s="40"/>
      <c r="AD19" s="45" t="s">
        <v>116</v>
      </c>
      <c r="AE19" s="40"/>
      <c r="AF19" s="40"/>
      <c r="BQ19" s="23">
        <v>14778898</v>
      </c>
      <c r="BR19" s="23">
        <v>14562161</v>
      </c>
    </row>
    <row r="20" spans="1:70" ht="20.100000000000001" customHeight="1">
      <c r="A20" s="134" t="s">
        <v>87</v>
      </c>
      <c r="B20" s="134"/>
      <c r="C20" s="47"/>
      <c r="D20" s="102">
        <v>381399</v>
      </c>
      <c r="E20" s="49"/>
      <c r="F20" s="45">
        <v>108.55120476784099</v>
      </c>
      <c r="G20" s="46"/>
      <c r="H20" s="41">
        <v>67210</v>
      </c>
      <c r="I20" s="49"/>
      <c r="J20" s="45">
        <v>103.70633255153685</v>
      </c>
      <c r="K20" s="45"/>
      <c r="L20" s="101">
        <v>11678</v>
      </c>
      <c r="M20" s="43"/>
      <c r="N20" s="45">
        <v>104.23063191717243</v>
      </c>
      <c r="O20" s="40"/>
      <c r="P20" s="41">
        <v>60269</v>
      </c>
      <c r="Q20" s="49"/>
      <c r="R20" s="45">
        <v>104.49580414730563</v>
      </c>
      <c r="S20" s="46"/>
      <c r="T20" s="41">
        <v>29127</v>
      </c>
      <c r="U20" s="45"/>
      <c r="V20" s="45">
        <v>104.67172170913142</v>
      </c>
      <c r="W20" s="46"/>
      <c r="X20" s="41">
        <v>18614</v>
      </c>
      <c r="Y20" s="43"/>
      <c r="Z20" s="45">
        <v>104.16340235030779</v>
      </c>
      <c r="AA20" s="42"/>
      <c r="AB20" s="41">
        <v>24470</v>
      </c>
      <c r="AC20" s="43"/>
      <c r="AD20" s="45">
        <v>106.28040305767894</v>
      </c>
      <c r="AE20" s="40"/>
      <c r="AF20" s="48"/>
      <c r="BQ20" s="23">
        <v>14778898</v>
      </c>
      <c r="BR20" s="23">
        <v>14562161</v>
      </c>
    </row>
    <row r="21" spans="1:70" ht="20.100000000000001" customHeight="1">
      <c r="A21" s="134" t="s">
        <v>86</v>
      </c>
      <c r="B21" s="134"/>
      <c r="C21" s="47"/>
      <c r="D21" s="102">
        <v>6693647</v>
      </c>
      <c r="E21" s="49"/>
      <c r="F21" s="45">
        <v>97.646498990004204</v>
      </c>
      <c r="G21" s="46"/>
      <c r="H21" s="41" t="s">
        <v>5</v>
      </c>
      <c r="I21" s="40"/>
      <c r="J21" s="41" t="s">
        <v>71</v>
      </c>
      <c r="K21" s="45"/>
      <c r="L21" s="101">
        <v>0</v>
      </c>
      <c r="M21" s="40"/>
      <c r="N21" s="41" t="s">
        <v>71</v>
      </c>
      <c r="O21" s="40"/>
      <c r="P21" s="41">
        <v>0</v>
      </c>
      <c r="Q21" s="40"/>
      <c r="R21" s="41" t="s">
        <v>71</v>
      </c>
      <c r="S21" s="46"/>
      <c r="T21" s="41" t="s">
        <v>5</v>
      </c>
      <c r="U21" s="40"/>
      <c r="V21" s="41" t="s">
        <v>71</v>
      </c>
      <c r="W21" s="46"/>
      <c r="X21" s="41" t="s">
        <v>5</v>
      </c>
      <c r="Y21" s="40"/>
      <c r="Z21" s="41" t="s">
        <v>71</v>
      </c>
      <c r="AA21" s="42"/>
      <c r="AB21" s="41">
        <v>0</v>
      </c>
      <c r="AC21" s="40"/>
      <c r="AD21" s="41" t="s">
        <v>71</v>
      </c>
      <c r="AE21" s="40"/>
      <c r="AF21" s="40"/>
      <c r="BQ21" s="23">
        <v>19330116</v>
      </c>
      <c r="BR21" s="23">
        <v>19046635</v>
      </c>
    </row>
    <row r="22" spans="1:70" ht="20.100000000000001" customHeight="1" thickBot="1">
      <c r="A22" s="135" t="s">
        <v>85</v>
      </c>
      <c r="B22" s="135"/>
      <c r="C22" s="39"/>
      <c r="D22" s="100">
        <v>253188</v>
      </c>
      <c r="E22" s="36"/>
      <c r="F22" s="30">
        <v>103.8225910951096</v>
      </c>
      <c r="G22" s="38"/>
      <c r="H22" s="35" t="s">
        <v>5</v>
      </c>
      <c r="I22" s="29"/>
      <c r="J22" s="32" t="s">
        <v>71</v>
      </c>
      <c r="K22" s="30"/>
      <c r="L22" s="35">
        <v>0</v>
      </c>
      <c r="M22" s="31"/>
      <c r="N22" s="30" t="s">
        <v>5</v>
      </c>
      <c r="O22" s="29"/>
      <c r="P22" s="32">
        <v>0</v>
      </c>
      <c r="Q22" s="29"/>
      <c r="R22" s="32" t="s">
        <v>71</v>
      </c>
      <c r="S22" s="38"/>
      <c r="T22" s="35" t="s">
        <v>5</v>
      </c>
      <c r="U22" s="29"/>
      <c r="V22" s="32" t="s">
        <v>71</v>
      </c>
      <c r="W22" s="38"/>
      <c r="X22" s="35" t="s">
        <v>5</v>
      </c>
      <c r="Y22" s="29"/>
      <c r="Z22" s="99" t="s">
        <v>5</v>
      </c>
      <c r="AA22" s="98"/>
      <c r="AB22" s="35">
        <v>0</v>
      </c>
      <c r="AC22" s="29"/>
      <c r="AD22" s="32" t="s">
        <v>71</v>
      </c>
      <c r="AE22" s="29"/>
      <c r="AF22" s="29"/>
      <c r="BQ22" s="23">
        <v>4334831</v>
      </c>
      <c r="BR22" s="23">
        <v>4271260</v>
      </c>
    </row>
    <row r="23" spans="1:70" ht="12">
      <c r="A23" s="97"/>
      <c r="B23" s="96"/>
      <c r="C23" s="96"/>
      <c r="D23" s="95"/>
      <c r="E23" s="95"/>
      <c r="F23" s="93"/>
      <c r="G23" s="93"/>
      <c r="H23" s="94"/>
      <c r="I23" s="94"/>
      <c r="J23" s="93"/>
      <c r="K23" s="93"/>
      <c r="L23" s="93"/>
      <c r="M23" s="93"/>
      <c r="N23" s="93"/>
      <c r="O23" s="93"/>
      <c r="P23" s="94"/>
      <c r="Q23" s="94"/>
      <c r="R23" s="93"/>
      <c r="S23" s="93"/>
      <c r="T23" s="94"/>
      <c r="U23" s="94"/>
      <c r="V23" s="93"/>
      <c r="W23" s="93"/>
      <c r="X23" s="94"/>
      <c r="Y23" s="94"/>
      <c r="Z23" s="93"/>
      <c r="AA23" s="93"/>
      <c r="AB23" s="94"/>
      <c r="AC23" s="94"/>
      <c r="AD23" s="93"/>
      <c r="AE23" s="93"/>
      <c r="AF23" s="92"/>
      <c r="BQ23" s="84">
        <v>334313</v>
      </c>
      <c r="BR23" s="84">
        <v>334313</v>
      </c>
    </row>
    <row r="24" spans="1:70" ht="23.1" customHeight="1" thickBot="1">
      <c r="A24" s="91"/>
      <c r="B24" s="91"/>
      <c r="C24" s="91"/>
      <c r="D24" s="90"/>
      <c r="E24" s="90"/>
      <c r="F24" s="89"/>
      <c r="G24" s="89"/>
      <c r="H24" s="90"/>
      <c r="I24" s="90"/>
      <c r="J24" s="89"/>
      <c r="K24" s="89"/>
      <c r="L24" s="89"/>
      <c r="M24" s="89"/>
      <c r="N24" s="48"/>
      <c r="O24" s="89"/>
      <c r="P24" s="90"/>
      <c r="Q24" s="90"/>
      <c r="R24" s="89"/>
      <c r="S24" s="89"/>
      <c r="T24" s="90"/>
      <c r="U24" s="90"/>
      <c r="V24" s="89"/>
      <c r="W24" s="89"/>
      <c r="X24" s="90"/>
      <c r="Y24" s="90"/>
      <c r="Z24" s="89"/>
      <c r="AA24" s="89"/>
      <c r="AB24" s="90"/>
      <c r="AC24" s="90"/>
      <c r="AD24" s="89"/>
      <c r="AE24" s="89"/>
      <c r="AF24" s="88"/>
      <c r="AJ24" s="28"/>
      <c r="BQ24" s="84">
        <v>5507993</v>
      </c>
      <c r="BR24" s="84">
        <v>5507993</v>
      </c>
    </row>
    <row r="25" spans="1:70" s="84" customFormat="1" ht="21.75" customHeight="1">
      <c r="A25" s="10"/>
      <c r="B25" s="10"/>
      <c r="C25" s="87"/>
      <c r="D25" s="137" t="s">
        <v>113</v>
      </c>
      <c r="E25" s="137"/>
      <c r="F25" s="137"/>
      <c r="G25" s="138"/>
      <c r="H25" s="145" t="s">
        <v>112</v>
      </c>
      <c r="I25" s="137"/>
      <c r="J25" s="137"/>
      <c r="K25" s="138"/>
      <c r="L25" s="145" t="s">
        <v>111</v>
      </c>
      <c r="M25" s="137"/>
      <c r="N25" s="137"/>
      <c r="O25" s="137"/>
      <c r="P25" s="137" t="s">
        <v>110</v>
      </c>
      <c r="Q25" s="137"/>
      <c r="R25" s="137"/>
      <c r="S25" s="138"/>
      <c r="T25" s="137" t="s">
        <v>109</v>
      </c>
      <c r="U25" s="137"/>
      <c r="V25" s="137"/>
      <c r="W25" s="138"/>
      <c r="X25" s="145" t="s">
        <v>108</v>
      </c>
      <c r="Y25" s="137"/>
      <c r="Z25" s="137"/>
      <c r="AA25" s="138"/>
      <c r="AB25" s="145" t="s">
        <v>107</v>
      </c>
      <c r="AC25" s="137"/>
      <c r="AD25" s="137"/>
      <c r="AE25" s="137"/>
      <c r="AF25" s="86"/>
      <c r="AG25" s="85"/>
    </row>
    <row r="26" spans="1:70" ht="21.75" customHeight="1">
      <c r="A26" s="83"/>
      <c r="B26" s="83"/>
      <c r="C26" s="82"/>
      <c r="D26" s="139" t="s">
        <v>106</v>
      </c>
      <c r="E26" s="140"/>
      <c r="F26" s="141" t="s">
        <v>105</v>
      </c>
      <c r="G26" s="142"/>
      <c r="H26" s="153" t="s">
        <v>106</v>
      </c>
      <c r="I26" s="140"/>
      <c r="J26" s="141" t="s">
        <v>105</v>
      </c>
      <c r="K26" s="142"/>
      <c r="L26" s="153" t="s">
        <v>106</v>
      </c>
      <c r="M26" s="140"/>
      <c r="N26" s="141" t="s">
        <v>105</v>
      </c>
      <c r="O26" s="152"/>
      <c r="P26" s="139" t="s">
        <v>106</v>
      </c>
      <c r="Q26" s="140"/>
      <c r="R26" s="152" t="s">
        <v>105</v>
      </c>
      <c r="S26" s="142"/>
      <c r="T26" s="139" t="s">
        <v>106</v>
      </c>
      <c r="U26" s="140"/>
      <c r="V26" s="141" t="s">
        <v>105</v>
      </c>
      <c r="W26" s="142"/>
      <c r="X26" s="153" t="s">
        <v>106</v>
      </c>
      <c r="Y26" s="140"/>
      <c r="Z26" s="141" t="s">
        <v>105</v>
      </c>
      <c r="AA26" s="142"/>
      <c r="AB26" s="153" t="s">
        <v>106</v>
      </c>
      <c r="AC26" s="140"/>
      <c r="AD26" s="141" t="s">
        <v>105</v>
      </c>
      <c r="AE26" s="152"/>
      <c r="AF26" s="81"/>
    </row>
    <row r="27" spans="1:70" ht="20.100000000000001" customHeight="1">
      <c r="A27" s="136" t="s">
        <v>104</v>
      </c>
      <c r="B27" s="136"/>
      <c r="C27" s="80"/>
      <c r="D27" s="75">
        <v>174233</v>
      </c>
      <c r="E27" s="78"/>
      <c r="F27" s="73">
        <v>88.411731871923678</v>
      </c>
      <c r="G27" s="79"/>
      <c r="H27" s="75">
        <v>143736</v>
      </c>
      <c r="I27" s="78"/>
      <c r="J27" s="73">
        <v>102.7801613180024</v>
      </c>
      <c r="K27" s="79"/>
      <c r="L27" s="75">
        <v>194992</v>
      </c>
      <c r="M27" s="78"/>
      <c r="N27" s="73">
        <v>97.621443554968138</v>
      </c>
      <c r="O27" s="73"/>
      <c r="P27" s="78">
        <v>740108.00099999993</v>
      </c>
      <c r="Q27" s="74"/>
      <c r="R27" s="73">
        <v>101.13846171716246</v>
      </c>
      <c r="S27" s="77"/>
      <c r="T27" s="75">
        <v>516326.00099999999</v>
      </c>
      <c r="U27" s="74"/>
      <c r="V27" s="73">
        <v>105.36577223528258</v>
      </c>
      <c r="W27" s="76"/>
      <c r="X27" s="75">
        <v>188345</v>
      </c>
      <c r="Y27" s="72"/>
      <c r="Z27" s="73">
        <v>102.18980082361686</v>
      </c>
      <c r="AA27" s="76"/>
      <c r="AB27" s="75">
        <v>150838</v>
      </c>
      <c r="AC27" s="74"/>
      <c r="AD27" s="73">
        <v>101.35940597386018</v>
      </c>
      <c r="AE27" s="72"/>
      <c r="AF27" s="72"/>
      <c r="AL27" s="24"/>
    </row>
    <row r="28" spans="1:70" s="59" customFormat="1" ht="12">
      <c r="A28" s="71"/>
      <c r="B28" s="71" t="s">
        <v>103</v>
      </c>
      <c r="C28" s="70"/>
      <c r="D28" s="63">
        <v>40207</v>
      </c>
      <c r="E28" s="68"/>
      <c r="F28" s="65">
        <v>83.899171587755362</v>
      </c>
      <c r="G28" s="69"/>
      <c r="H28" s="63">
        <v>33265</v>
      </c>
      <c r="I28" s="68"/>
      <c r="J28" s="65">
        <v>97.777843096910729</v>
      </c>
      <c r="K28" s="69"/>
      <c r="L28" s="63">
        <v>34626</v>
      </c>
      <c r="M28" s="68"/>
      <c r="N28" s="65">
        <v>95.194369604662683</v>
      </c>
      <c r="O28" s="65"/>
      <c r="P28" s="63">
        <v>172051</v>
      </c>
      <c r="Q28" s="62"/>
      <c r="R28" s="65">
        <v>96.336922499762025</v>
      </c>
      <c r="S28" s="67"/>
      <c r="T28" s="63">
        <v>113539</v>
      </c>
      <c r="U28" s="66"/>
      <c r="V28" s="65">
        <v>98.732140838456644</v>
      </c>
      <c r="W28" s="64"/>
      <c r="X28" s="63">
        <v>45503</v>
      </c>
      <c r="Y28" s="61"/>
      <c r="Z28" s="65">
        <v>98.178954409131123</v>
      </c>
      <c r="AA28" s="64"/>
      <c r="AB28" s="63">
        <v>35999</v>
      </c>
      <c r="AC28" s="62"/>
      <c r="AD28" s="45">
        <v>96.993129462481477</v>
      </c>
      <c r="AE28" s="61"/>
      <c r="AF28" s="61"/>
      <c r="AG28" s="60"/>
    </row>
    <row r="29" spans="1:70" ht="12">
      <c r="A29" s="52"/>
      <c r="B29" s="10" t="s">
        <v>102</v>
      </c>
      <c r="C29" s="47"/>
      <c r="D29" s="58" t="s">
        <v>226</v>
      </c>
      <c r="E29" s="49"/>
      <c r="F29" s="45"/>
      <c r="G29" s="46"/>
      <c r="H29" s="58" t="s">
        <v>226</v>
      </c>
      <c r="I29" s="49"/>
      <c r="J29" s="45"/>
      <c r="K29" s="46"/>
      <c r="L29" s="58" t="s">
        <v>226</v>
      </c>
      <c r="M29" s="49"/>
      <c r="N29" s="45"/>
      <c r="O29" s="45"/>
      <c r="P29" s="57">
        <v>1E-3</v>
      </c>
      <c r="Q29" s="43"/>
      <c r="R29" s="45"/>
      <c r="S29" s="42"/>
      <c r="T29" s="56">
        <v>1E-3</v>
      </c>
      <c r="U29" s="45"/>
      <c r="V29" s="55"/>
      <c r="W29" s="46"/>
      <c r="X29" s="58" t="s">
        <v>226</v>
      </c>
      <c r="Y29" s="43"/>
      <c r="Z29" s="45"/>
      <c r="AA29" s="42"/>
      <c r="AB29" s="58" t="s">
        <v>226</v>
      </c>
      <c r="AC29" s="43"/>
      <c r="AD29" s="45"/>
      <c r="AE29" s="40"/>
      <c r="AF29" s="48"/>
    </row>
    <row r="30" spans="1:70" ht="20.100000000000001" customHeight="1">
      <c r="A30" s="52"/>
      <c r="B30" s="10" t="s">
        <v>101</v>
      </c>
      <c r="C30" s="47"/>
      <c r="D30" s="41">
        <v>120347</v>
      </c>
      <c r="E30" s="49"/>
      <c r="F30" s="45">
        <v>87.829780401830348</v>
      </c>
      <c r="G30" s="46"/>
      <c r="H30" s="41">
        <v>99572</v>
      </c>
      <c r="I30" s="49"/>
      <c r="J30" s="45">
        <v>102.36345131742621</v>
      </c>
      <c r="K30" s="46"/>
      <c r="L30" s="41">
        <v>103641</v>
      </c>
      <c r="M30" s="49"/>
      <c r="N30" s="45">
        <v>99.654807692307685</v>
      </c>
      <c r="O30" s="45"/>
      <c r="P30" s="41">
        <v>514647</v>
      </c>
      <c r="Q30" s="43"/>
      <c r="R30" s="45">
        <v>100.78785956006769</v>
      </c>
      <c r="S30" s="44"/>
      <c r="T30" s="41">
        <v>339841</v>
      </c>
      <c r="U30" s="50"/>
      <c r="V30" s="45">
        <v>103.38815469236759</v>
      </c>
      <c r="W30" s="42"/>
      <c r="X30" s="41">
        <v>136200</v>
      </c>
      <c r="Y30" s="40"/>
      <c r="Z30" s="45">
        <v>102.78004165534729</v>
      </c>
      <c r="AA30" s="42"/>
      <c r="AB30" s="41">
        <v>107723</v>
      </c>
      <c r="AC30" s="43"/>
      <c r="AD30" s="45">
        <v>101.51246725343486</v>
      </c>
      <c r="AE30" s="40"/>
      <c r="AF30" s="40"/>
    </row>
    <row r="31" spans="1:70" ht="20.100000000000001" customHeight="1">
      <c r="A31" s="52"/>
      <c r="B31" s="10" t="s">
        <v>100</v>
      </c>
      <c r="C31" s="47"/>
      <c r="D31" s="49">
        <v>13679</v>
      </c>
      <c r="E31" s="49"/>
      <c r="F31" s="45">
        <v>112.82580006598482</v>
      </c>
      <c r="G31" s="46"/>
      <c r="H31" s="49">
        <v>7034</v>
      </c>
      <c r="I31" s="49"/>
      <c r="J31" s="45">
        <v>130.98696461824952</v>
      </c>
      <c r="K31" s="46"/>
      <c r="L31" s="49">
        <v>6892</v>
      </c>
      <c r="M31" s="49"/>
      <c r="N31" s="45">
        <v>144.39555834904672</v>
      </c>
      <c r="O31" s="45"/>
      <c r="P31" s="49">
        <v>53410</v>
      </c>
      <c r="Q31" s="43"/>
      <c r="R31" s="45">
        <v>125.49342105263158</v>
      </c>
      <c r="S31" s="42"/>
      <c r="T31" s="53">
        <v>62946</v>
      </c>
      <c r="U31" s="45"/>
      <c r="V31" s="45">
        <v>135.86151820595282</v>
      </c>
      <c r="W31" s="46"/>
      <c r="X31" s="53">
        <v>6642</v>
      </c>
      <c r="Y31" s="43"/>
      <c r="Z31" s="45">
        <v>121.96107234667646</v>
      </c>
      <c r="AA31" s="42"/>
      <c r="AB31" s="53">
        <v>7116</v>
      </c>
      <c r="AC31" s="43"/>
      <c r="AD31" s="45">
        <v>127.48118953780008</v>
      </c>
      <c r="AE31" s="40"/>
      <c r="AF31" s="48"/>
    </row>
    <row r="32" spans="1:70" ht="20.100000000000001" customHeight="1">
      <c r="A32" s="52"/>
      <c r="B32" s="10" t="s">
        <v>99</v>
      </c>
      <c r="C32" s="47"/>
      <c r="D32" s="41">
        <v>0</v>
      </c>
      <c r="E32" s="43"/>
      <c r="F32" s="41" t="s">
        <v>71</v>
      </c>
      <c r="G32" s="46"/>
      <c r="H32" s="41">
        <v>3865</v>
      </c>
      <c r="I32" s="49"/>
      <c r="J32" s="45">
        <v>121.38819095477386</v>
      </c>
      <c r="K32" s="46"/>
      <c r="L32" s="41" t="s">
        <v>5</v>
      </c>
      <c r="M32" s="43"/>
      <c r="N32" s="41" t="s">
        <v>71</v>
      </c>
      <c r="O32" s="45"/>
      <c r="P32" s="41" t="s">
        <v>5</v>
      </c>
      <c r="Q32" s="43"/>
      <c r="R32" s="41" t="s">
        <v>71</v>
      </c>
      <c r="S32" s="44"/>
      <c r="T32" s="41">
        <v>0</v>
      </c>
      <c r="U32" s="50"/>
      <c r="V32" s="41" t="s">
        <v>71</v>
      </c>
      <c r="W32" s="42"/>
      <c r="X32" s="41" t="s">
        <v>5</v>
      </c>
      <c r="Y32" s="40"/>
      <c r="Z32" s="41" t="s">
        <v>71</v>
      </c>
      <c r="AA32" s="42"/>
      <c r="AB32" s="41" t="s">
        <v>5</v>
      </c>
      <c r="AC32" s="43"/>
      <c r="AD32" s="41" t="s">
        <v>71</v>
      </c>
      <c r="AE32" s="40"/>
      <c r="AF32" s="40"/>
      <c r="BQ32" s="23">
        <v>22889</v>
      </c>
      <c r="BR32" s="23">
        <v>22889</v>
      </c>
    </row>
    <row r="33" spans="1:70" ht="20.100000000000001" customHeight="1">
      <c r="A33" s="52"/>
      <c r="B33" s="10" t="s">
        <v>98</v>
      </c>
      <c r="C33" s="47"/>
      <c r="D33" s="41">
        <v>0</v>
      </c>
      <c r="E33" s="43"/>
      <c r="F33" s="41" t="s">
        <v>71</v>
      </c>
      <c r="G33" s="46"/>
      <c r="H33" s="41" t="s">
        <v>5</v>
      </c>
      <c r="I33" s="43"/>
      <c r="J33" s="41" t="s">
        <v>71</v>
      </c>
      <c r="K33" s="46"/>
      <c r="L33" s="41" t="s">
        <v>5</v>
      </c>
      <c r="M33" s="43"/>
      <c r="N33" s="41" t="s">
        <v>71</v>
      </c>
      <c r="O33" s="45"/>
      <c r="P33" s="41" t="s">
        <v>5</v>
      </c>
      <c r="Q33" s="43"/>
      <c r="R33" s="41" t="s">
        <v>71</v>
      </c>
      <c r="S33" s="44"/>
      <c r="T33" s="41">
        <v>0</v>
      </c>
      <c r="U33" s="50"/>
      <c r="V33" s="41" t="s">
        <v>71</v>
      </c>
      <c r="W33" s="42"/>
      <c r="X33" s="41" t="s">
        <v>5</v>
      </c>
      <c r="Y33" s="40"/>
      <c r="Z33" s="41" t="s">
        <v>71</v>
      </c>
      <c r="AA33" s="42"/>
      <c r="AB33" s="41" t="s">
        <v>5</v>
      </c>
      <c r="AC33" s="43"/>
      <c r="AD33" s="41" t="s">
        <v>71</v>
      </c>
      <c r="AE33" s="40"/>
      <c r="AF33" s="40"/>
      <c r="BQ33" s="23">
        <v>2015590</v>
      </c>
      <c r="BR33" s="23">
        <v>2011894</v>
      </c>
    </row>
    <row r="34" spans="1:70" ht="20.100000000000001" customHeight="1">
      <c r="A34" s="52"/>
      <c r="B34" s="10" t="s">
        <v>97</v>
      </c>
      <c r="C34" s="47"/>
      <c r="D34" s="41">
        <v>0</v>
      </c>
      <c r="E34" s="43"/>
      <c r="F34" s="41" t="s">
        <v>71</v>
      </c>
      <c r="G34" s="46"/>
      <c r="H34" s="41" t="s">
        <v>5</v>
      </c>
      <c r="I34" s="43"/>
      <c r="J34" s="41" t="s">
        <v>71</v>
      </c>
      <c r="K34" s="46"/>
      <c r="L34" s="41">
        <v>49833</v>
      </c>
      <c r="M34" s="49"/>
      <c r="N34" s="45">
        <v>91.275917649644668</v>
      </c>
      <c r="O34" s="45"/>
      <c r="P34" s="41" t="s">
        <v>5</v>
      </c>
      <c r="Q34" s="43"/>
      <c r="R34" s="41" t="s">
        <v>71</v>
      </c>
      <c r="S34" s="44"/>
      <c r="T34" s="41">
        <v>0</v>
      </c>
      <c r="U34" s="50"/>
      <c r="V34" s="41" t="s">
        <v>71</v>
      </c>
      <c r="W34" s="42"/>
      <c r="X34" s="41" t="s">
        <v>5</v>
      </c>
      <c r="Y34" s="40"/>
      <c r="Z34" s="41" t="s">
        <v>71</v>
      </c>
      <c r="AA34" s="42"/>
      <c r="AB34" s="41" t="s">
        <v>5</v>
      </c>
      <c r="AC34" s="40"/>
      <c r="AD34" s="41" t="s">
        <v>71</v>
      </c>
      <c r="AE34" s="40"/>
      <c r="AF34" s="40"/>
      <c r="BQ34" s="23">
        <v>4989723</v>
      </c>
      <c r="BR34" s="23">
        <v>4916547</v>
      </c>
    </row>
    <row r="35" spans="1:70" ht="20.100000000000001" customHeight="1">
      <c r="A35" s="134" t="s">
        <v>96</v>
      </c>
      <c r="B35" s="134"/>
      <c r="C35" s="47"/>
      <c r="D35" s="41">
        <v>779</v>
      </c>
      <c r="E35" s="49"/>
      <c r="F35" s="45">
        <v>63.95730706075534</v>
      </c>
      <c r="G35" s="46"/>
      <c r="H35" s="41">
        <v>2218</v>
      </c>
      <c r="I35" s="49"/>
      <c r="J35" s="45">
        <v>65.447034523458242</v>
      </c>
      <c r="K35" s="46"/>
      <c r="L35" s="41">
        <v>1485</v>
      </c>
      <c r="M35" s="49"/>
      <c r="N35" s="45">
        <v>65.217391304347828</v>
      </c>
      <c r="O35" s="45"/>
      <c r="P35" s="41">
        <v>1969</v>
      </c>
      <c r="Q35" s="43"/>
      <c r="R35" s="45">
        <v>64.748438013811253</v>
      </c>
      <c r="S35" s="44"/>
      <c r="T35" s="41">
        <v>1583</v>
      </c>
      <c r="U35" s="50"/>
      <c r="V35" s="45">
        <v>65.117235705471003</v>
      </c>
      <c r="W35" s="42"/>
      <c r="X35" s="41">
        <v>1155</v>
      </c>
      <c r="Y35" s="40"/>
      <c r="Z35" s="45">
        <v>65.143824027072768</v>
      </c>
      <c r="AA35" s="42"/>
      <c r="AB35" s="41">
        <v>2053</v>
      </c>
      <c r="AC35" s="43"/>
      <c r="AD35" s="45">
        <v>65.612016618728035</v>
      </c>
      <c r="AE35" s="40"/>
      <c r="AF35" s="40"/>
    </row>
    <row r="36" spans="1:70" ht="20.100000000000001" customHeight="1">
      <c r="A36" s="134" t="s">
        <v>95</v>
      </c>
      <c r="B36" s="134"/>
      <c r="C36" s="47"/>
      <c r="D36" s="41">
        <v>9435</v>
      </c>
      <c r="E36" s="49"/>
      <c r="F36" s="45">
        <v>86.148648648648646</v>
      </c>
      <c r="G36" s="46"/>
      <c r="H36" s="41">
        <v>27093</v>
      </c>
      <c r="I36" s="49"/>
      <c r="J36" s="45">
        <v>88.095857449437474</v>
      </c>
      <c r="K36" s="46"/>
      <c r="L36" s="41">
        <v>18093</v>
      </c>
      <c r="M36" s="49"/>
      <c r="N36" s="45">
        <v>87.600464801007078</v>
      </c>
      <c r="O36" s="45"/>
      <c r="P36" s="41">
        <v>23940</v>
      </c>
      <c r="Q36" s="43"/>
      <c r="R36" s="45">
        <v>87.083045360299735</v>
      </c>
      <c r="S36" s="44"/>
      <c r="T36" s="41">
        <v>19340</v>
      </c>
      <c r="U36" s="50"/>
      <c r="V36" s="45">
        <v>87.985078021928032</v>
      </c>
      <c r="W36" s="42"/>
      <c r="X36" s="41">
        <v>14085</v>
      </c>
      <c r="Y36" s="40"/>
      <c r="Z36" s="45">
        <v>87.615078377705899</v>
      </c>
      <c r="AA36" s="42"/>
      <c r="AB36" s="41">
        <v>25077</v>
      </c>
      <c r="AC36" s="43"/>
      <c r="AD36" s="45">
        <v>88.150309336332953</v>
      </c>
      <c r="AE36" s="40"/>
      <c r="AF36" s="40"/>
    </row>
    <row r="37" spans="1:70" ht="20.100000000000001" customHeight="1">
      <c r="A37" s="134" t="s">
        <v>94</v>
      </c>
      <c r="B37" s="134"/>
      <c r="C37" s="47"/>
      <c r="D37" s="41">
        <v>7388</v>
      </c>
      <c r="E37" s="49"/>
      <c r="F37" s="45">
        <v>59.080367852858863</v>
      </c>
      <c r="G37" s="46"/>
      <c r="H37" s="41">
        <v>21314</v>
      </c>
      <c r="I37" s="49"/>
      <c r="J37" s="45">
        <v>60.424108408459489</v>
      </c>
      <c r="K37" s="46"/>
      <c r="L37" s="41">
        <v>14212</v>
      </c>
      <c r="M37" s="49"/>
      <c r="N37" s="45">
        <v>60.001688761293593</v>
      </c>
      <c r="O37" s="45"/>
      <c r="P37" s="41">
        <v>18783</v>
      </c>
      <c r="Q37" s="43"/>
      <c r="R37" s="45">
        <v>59.660769304068864</v>
      </c>
      <c r="S37" s="44"/>
      <c r="T37" s="41">
        <v>15216</v>
      </c>
      <c r="U37" s="50"/>
      <c r="V37" s="45">
        <v>60.450518453776169</v>
      </c>
      <c r="W37" s="42"/>
      <c r="X37" s="41">
        <v>11065</v>
      </c>
      <c r="Y37" s="40"/>
      <c r="Z37" s="45">
        <v>60.034724106125545</v>
      </c>
      <c r="AA37" s="42"/>
      <c r="AB37" s="41">
        <v>19725</v>
      </c>
      <c r="AC37" s="43"/>
      <c r="AD37" s="45">
        <v>60.389431466797291</v>
      </c>
      <c r="AE37" s="40"/>
      <c r="AF37" s="40"/>
    </row>
    <row r="38" spans="1:70" ht="20.100000000000001" customHeight="1">
      <c r="A38" s="134" t="s">
        <v>93</v>
      </c>
      <c r="B38" s="134"/>
      <c r="C38" s="47"/>
      <c r="D38" s="41">
        <v>0</v>
      </c>
      <c r="E38" s="43"/>
      <c r="F38" s="41" t="s">
        <v>71</v>
      </c>
      <c r="G38" s="46"/>
      <c r="H38" s="41" t="s">
        <v>5</v>
      </c>
      <c r="I38" s="43"/>
      <c r="J38" s="41" t="s">
        <v>71</v>
      </c>
      <c r="K38" s="46"/>
      <c r="L38" s="41" t="s">
        <v>5</v>
      </c>
      <c r="M38" s="43"/>
      <c r="N38" s="41" t="s">
        <v>71</v>
      </c>
      <c r="O38" s="45"/>
      <c r="P38" s="41" t="s">
        <v>5</v>
      </c>
      <c r="Q38" s="43"/>
      <c r="R38" s="41" t="s">
        <v>71</v>
      </c>
      <c r="S38" s="44"/>
      <c r="T38" s="41" t="s">
        <v>5</v>
      </c>
      <c r="U38" s="43"/>
      <c r="V38" s="41" t="s">
        <v>71</v>
      </c>
      <c r="W38" s="42"/>
      <c r="X38" s="41" t="s">
        <v>5</v>
      </c>
      <c r="Y38" s="43"/>
      <c r="Z38" s="41" t="s">
        <v>71</v>
      </c>
      <c r="AA38" s="42"/>
      <c r="AB38" s="41" t="s">
        <v>5</v>
      </c>
      <c r="AC38" s="40"/>
      <c r="AD38" s="41" t="s">
        <v>71</v>
      </c>
      <c r="AE38" s="40"/>
      <c r="AF38" s="40"/>
    </row>
    <row r="39" spans="1:70" ht="20.100000000000001" customHeight="1">
      <c r="A39" s="134" t="s">
        <v>92</v>
      </c>
      <c r="B39" s="134"/>
      <c r="C39" s="47"/>
      <c r="D39" s="49">
        <v>72315</v>
      </c>
      <c r="E39" s="49"/>
      <c r="F39" s="45">
        <v>138.11642919897628</v>
      </c>
      <c r="G39" s="46"/>
      <c r="H39" s="41">
        <v>98942</v>
      </c>
      <c r="I39" s="49"/>
      <c r="J39" s="45">
        <v>143.14732562681752</v>
      </c>
      <c r="K39" s="46"/>
      <c r="L39" s="41">
        <v>104519</v>
      </c>
      <c r="M39" s="49"/>
      <c r="N39" s="45">
        <v>126.53325585336917</v>
      </c>
      <c r="O39" s="45"/>
      <c r="P39" s="41">
        <v>154442</v>
      </c>
      <c r="Q39" s="43"/>
      <c r="R39" s="45">
        <v>140.06693088343326</v>
      </c>
      <c r="S39" s="42"/>
      <c r="T39" s="41">
        <v>132160</v>
      </c>
      <c r="U39" s="45"/>
      <c r="V39" s="45">
        <v>148.88248017303533</v>
      </c>
      <c r="W39" s="46"/>
      <c r="X39" s="41">
        <v>52399</v>
      </c>
      <c r="Y39" s="43"/>
      <c r="Z39" s="45">
        <v>136.07655750902435</v>
      </c>
      <c r="AA39" s="42"/>
      <c r="AB39" s="41">
        <v>74557</v>
      </c>
      <c r="AC39" s="43"/>
      <c r="AD39" s="45">
        <v>116.71597864712973</v>
      </c>
      <c r="AE39" s="40"/>
      <c r="AF39" s="48"/>
    </row>
    <row r="40" spans="1:70" ht="20.100000000000001" customHeight="1">
      <c r="A40" s="134" t="s">
        <v>91</v>
      </c>
      <c r="B40" s="134"/>
      <c r="C40" s="47"/>
      <c r="D40" s="41">
        <v>722566</v>
      </c>
      <c r="E40" s="49"/>
      <c r="F40" s="45">
        <v>100.47584350283114</v>
      </c>
      <c r="G40" s="46"/>
      <c r="H40" s="41">
        <v>1495512</v>
      </c>
      <c r="I40" s="49"/>
      <c r="J40" s="45">
        <v>105.73024334374956</v>
      </c>
      <c r="K40" s="46"/>
      <c r="L40" s="41">
        <v>1117254</v>
      </c>
      <c r="M40" s="49"/>
      <c r="N40" s="45">
        <v>104.10501687012382</v>
      </c>
      <c r="O40" s="45"/>
      <c r="P40" s="41">
        <v>1903272</v>
      </c>
      <c r="Q40" s="43"/>
      <c r="R40" s="45">
        <v>100.41447365644269</v>
      </c>
      <c r="S40" s="44"/>
      <c r="T40" s="41">
        <v>1625831</v>
      </c>
      <c r="U40" s="50"/>
      <c r="V40" s="45">
        <v>100.23112271759381</v>
      </c>
      <c r="W40" s="42"/>
      <c r="X40" s="41">
        <v>906021</v>
      </c>
      <c r="Y40" s="40"/>
      <c r="Z40" s="45">
        <v>104.33005764505113</v>
      </c>
      <c r="AA40" s="42"/>
      <c r="AB40" s="41">
        <v>1183034</v>
      </c>
      <c r="AC40" s="43"/>
      <c r="AD40" s="45">
        <v>105.09355989538915</v>
      </c>
      <c r="AE40" s="40"/>
      <c r="AF40" s="40"/>
    </row>
    <row r="41" spans="1:70" ht="20.100000000000001" customHeight="1">
      <c r="A41" s="134" t="s">
        <v>90</v>
      </c>
      <c r="B41" s="134"/>
      <c r="C41" s="47"/>
      <c r="D41" s="41">
        <v>3587</v>
      </c>
      <c r="E41" s="49"/>
      <c r="F41" s="45">
        <v>97.605442176870753</v>
      </c>
      <c r="G41" s="46"/>
      <c r="H41" s="41" t="s">
        <v>5</v>
      </c>
      <c r="I41" s="43"/>
      <c r="J41" s="41" t="s">
        <v>71</v>
      </c>
      <c r="K41" s="46"/>
      <c r="L41" s="41" t="s">
        <v>5</v>
      </c>
      <c r="M41" s="43"/>
      <c r="N41" s="41" t="s">
        <v>71</v>
      </c>
      <c r="O41" s="45"/>
      <c r="P41" s="41" t="s">
        <v>5</v>
      </c>
      <c r="Q41" s="43"/>
      <c r="R41" s="41" t="s">
        <v>71</v>
      </c>
      <c r="S41" s="51"/>
      <c r="T41" s="41">
        <v>4549</v>
      </c>
      <c r="U41" s="50"/>
      <c r="V41" s="45">
        <v>99.344835116837743</v>
      </c>
      <c r="W41" s="42"/>
      <c r="X41" s="41" t="s">
        <v>5</v>
      </c>
      <c r="Y41" s="43"/>
      <c r="Z41" s="41" t="s">
        <v>71</v>
      </c>
      <c r="AA41" s="42"/>
      <c r="AB41" s="41">
        <v>38524</v>
      </c>
      <c r="AC41" s="43"/>
      <c r="AD41" s="45">
        <v>105.91663917299022</v>
      </c>
      <c r="AE41" s="40"/>
      <c r="AF41" s="40"/>
    </row>
    <row r="42" spans="1:70" ht="20.100000000000001" customHeight="1">
      <c r="A42" s="134" t="s">
        <v>89</v>
      </c>
      <c r="B42" s="134"/>
      <c r="C42" s="47"/>
      <c r="D42" s="41">
        <v>4</v>
      </c>
      <c r="E42" s="43"/>
      <c r="F42" s="41" t="s">
        <v>88</v>
      </c>
      <c r="G42" s="46"/>
      <c r="H42" s="41" t="s">
        <v>5</v>
      </c>
      <c r="I42" s="43"/>
      <c r="J42" s="41" t="s">
        <v>71</v>
      </c>
      <c r="K42" s="46"/>
      <c r="L42" s="41">
        <v>2</v>
      </c>
      <c r="M42" s="43"/>
      <c r="N42" s="41" t="s">
        <v>88</v>
      </c>
      <c r="O42" s="45"/>
      <c r="P42" s="41" t="s">
        <v>5</v>
      </c>
      <c r="Q42" s="43"/>
      <c r="R42" s="41" t="s">
        <v>71</v>
      </c>
      <c r="S42" s="44"/>
      <c r="T42" s="41">
        <v>10</v>
      </c>
      <c r="U42" s="43"/>
      <c r="V42" s="41" t="s">
        <v>88</v>
      </c>
      <c r="W42" s="42"/>
      <c r="X42" s="41" t="s">
        <v>5</v>
      </c>
      <c r="Y42" s="43"/>
      <c r="Z42" s="41" t="s">
        <v>71</v>
      </c>
      <c r="AA42" s="42"/>
      <c r="AB42" s="41">
        <v>3</v>
      </c>
      <c r="AC42" s="40"/>
      <c r="AD42" s="41" t="s">
        <v>88</v>
      </c>
      <c r="AE42" s="40"/>
      <c r="AF42" s="40"/>
    </row>
    <row r="43" spans="1:70" ht="20.100000000000001" customHeight="1">
      <c r="A43" s="134" t="s">
        <v>87</v>
      </c>
      <c r="B43" s="134"/>
      <c r="C43" s="47"/>
      <c r="D43" s="49">
        <v>16720</v>
      </c>
      <c r="E43" s="49"/>
      <c r="F43" s="45">
        <v>91.171819619390376</v>
      </c>
      <c r="G43" s="46"/>
      <c r="H43" s="41">
        <v>13784</v>
      </c>
      <c r="I43" s="49"/>
      <c r="J43" s="45">
        <v>106.91072675095012</v>
      </c>
      <c r="K43" s="46"/>
      <c r="L43" s="41">
        <v>14387</v>
      </c>
      <c r="M43" s="49"/>
      <c r="N43" s="45">
        <v>104.18567600840032</v>
      </c>
      <c r="O43" s="45"/>
      <c r="P43" s="41">
        <v>71281</v>
      </c>
      <c r="Q43" s="43"/>
      <c r="R43" s="45">
        <v>104.42725501399084</v>
      </c>
      <c r="S43" s="42"/>
      <c r="T43" s="41">
        <v>47324</v>
      </c>
      <c r="U43" s="45"/>
      <c r="V43" s="45">
        <v>104.21263570500538</v>
      </c>
      <c r="W43" s="46"/>
      <c r="X43" s="41">
        <v>18995</v>
      </c>
      <c r="Y43" s="43"/>
      <c r="Z43" s="45">
        <v>107.34064195298372</v>
      </c>
      <c r="AA43" s="42"/>
      <c r="AB43" s="41">
        <v>14777</v>
      </c>
      <c r="AC43" s="43"/>
      <c r="AD43" s="45">
        <v>105.23429710867399</v>
      </c>
      <c r="AE43" s="40"/>
      <c r="AF43" s="48"/>
      <c r="BQ43" s="23">
        <v>14778898</v>
      </c>
      <c r="BR43" s="23">
        <v>14562161</v>
      </c>
    </row>
    <row r="44" spans="1:70" ht="20.100000000000001" customHeight="1">
      <c r="A44" s="134" t="s">
        <v>86</v>
      </c>
      <c r="B44" s="134"/>
      <c r="C44" s="47"/>
      <c r="D44" s="41">
        <v>0</v>
      </c>
      <c r="E44" s="43"/>
      <c r="F44" s="41" t="s">
        <v>71</v>
      </c>
      <c r="G44" s="46"/>
      <c r="H44" s="41" t="s">
        <v>5</v>
      </c>
      <c r="I44" s="43"/>
      <c r="J44" s="41" t="s">
        <v>71</v>
      </c>
      <c r="K44" s="46"/>
      <c r="L44" s="41" t="s">
        <v>5</v>
      </c>
      <c r="M44" s="43"/>
      <c r="N44" s="41" t="s">
        <v>71</v>
      </c>
      <c r="O44" s="45"/>
      <c r="P44" s="41" t="s">
        <v>5</v>
      </c>
      <c r="Q44" s="43"/>
      <c r="R44" s="41" t="s">
        <v>71</v>
      </c>
      <c r="S44" s="44"/>
      <c r="T44" s="41" t="s">
        <v>5</v>
      </c>
      <c r="U44" s="43"/>
      <c r="V44" s="41" t="s">
        <v>71</v>
      </c>
      <c r="W44" s="42"/>
      <c r="X44" s="41" t="s">
        <v>5</v>
      </c>
      <c r="Y44" s="43"/>
      <c r="Z44" s="41" t="s">
        <v>71</v>
      </c>
      <c r="AA44" s="42"/>
      <c r="AB44" s="41" t="s">
        <v>5</v>
      </c>
      <c r="AC44" s="40"/>
      <c r="AD44" s="41" t="s">
        <v>71</v>
      </c>
      <c r="AE44" s="40"/>
      <c r="AF44" s="40"/>
    </row>
    <row r="45" spans="1:70" ht="20.100000000000001" customHeight="1" thickBot="1">
      <c r="A45" s="135" t="s">
        <v>85</v>
      </c>
      <c r="B45" s="135"/>
      <c r="C45" s="39"/>
      <c r="D45" s="32">
        <v>14001</v>
      </c>
      <c r="E45" s="36"/>
      <c r="F45" s="37">
        <v>108.19102078664709</v>
      </c>
      <c r="G45" s="38"/>
      <c r="H45" s="32">
        <v>26103</v>
      </c>
      <c r="I45" s="36"/>
      <c r="J45" s="37">
        <v>100.99825885084155</v>
      </c>
      <c r="K45" s="38"/>
      <c r="L45" s="32">
        <v>4588</v>
      </c>
      <c r="M45" s="36"/>
      <c r="N45" s="37">
        <v>102.59391771019676</v>
      </c>
      <c r="O45" s="30"/>
      <c r="P45" s="32" t="s">
        <v>5</v>
      </c>
      <c r="Q45" s="36"/>
      <c r="R45" s="30" t="s">
        <v>5</v>
      </c>
      <c r="S45" s="33"/>
      <c r="T45" s="35" t="s">
        <v>5</v>
      </c>
      <c r="U45" s="31"/>
      <c r="V45" s="32" t="s">
        <v>71</v>
      </c>
      <c r="W45" s="33"/>
      <c r="X45" s="32">
        <v>183070</v>
      </c>
      <c r="Y45" s="34"/>
      <c r="Z45" s="30">
        <v>107.41653464765592</v>
      </c>
      <c r="AA45" s="33"/>
      <c r="AB45" s="32" t="s">
        <v>5</v>
      </c>
      <c r="AC45" s="31"/>
      <c r="AD45" s="30" t="s">
        <v>5</v>
      </c>
      <c r="AE45" s="29"/>
      <c r="AF45" s="29"/>
    </row>
    <row r="46" spans="1:70" ht="12">
      <c r="A46" s="24" t="s">
        <v>84</v>
      </c>
      <c r="B46" s="24"/>
      <c r="C46" s="24"/>
      <c r="D46" s="28"/>
      <c r="E46" s="28"/>
      <c r="F46" s="27"/>
      <c r="G46" s="27"/>
      <c r="H46" s="28"/>
      <c r="I46" s="28"/>
      <c r="J46" s="27"/>
      <c r="K46" s="27"/>
      <c r="L46" s="27"/>
      <c r="M46" s="27"/>
      <c r="N46" s="27"/>
      <c r="O46" s="27"/>
      <c r="P46" s="28"/>
      <c r="Q46" s="28"/>
      <c r="R46" s="27"/>
      <c r="S46" s="27"/>
      <c r="T46" s="28"/>
      <c r="U46" s="28"/>
      <c r="V46" s="27"/>
      <c r="W46" s="27"/>
      <c r="X46" s="28"/>
      <c r="Y46" s="28"/>
      <c r="Z46" s="27"/>
      <c r="AA46" s="27"/>
      <c r="AB46" s="28"/>
      <c r="AC46" s="28"/>
      <c r="AD46" s="27"/>
      <c r="AE46" s="27"/>
    </row>
    <row r="47" spans="1:70" ht="23.1" customHeight="1">
      <c r="O47" s="27"/>
    </row>
  </sheetData>
  <mergeCells count="66">
    <mergeCell ref="V3:W3"/>
    <mergeCell ref="X3:Y3"/>
    <mergeCell ref="X2:AA2"/>
    <mergeCell ref="R3:S3"/>
    <mergeCell ref="P2:S2"/>
    <mergeCell ref="P3:Q3"/>
    <mergeCell ref="AB26:AC26"/>
    <mergeCell ref="AB2:AE2"/>
    <mergeCell ref="T2:W2"/>
    <mergeCell ref="AD26:AE26"/>
    <mergeCell ref="T26:U26"/>
    <mergeCell ref="T3:U3"/>
    <mergeCell ref="T25:W25"/>
    <mergeCell ref="V26:W26"/>
    <mergeCell ref="AB3:AC3"/>
    <mergeCell ref="AD3:AE3"/>
    <mergeCell ref="Z3:AA3"/>
    <mergeCell ref="X25:AA25"/>
    <mergeCell ref="X26:Y26"/>
    <mergeCell ref="AB25:AE25"/>
    <mergeCell ref="Z26:AA26"/>
    <mergeCell ref="H25:K25"/>
    <mergeCell ref="N26:O26"/>
    <mergeCell ref="J26:K26"/>
    <mergeCell ref="L26:M26"/>
    <mergeCell ref="H26:I26"/>
    <mergeCell ref="L25:O25"/>
    <mergeCell ref="R26:S26"/>
    <mergeCell ref="P25:S25"/>
    <mergeCell ref="P26:Q26"/>
    <mergeCell ref="A44:B44"/>
    <mergeCell ref="A45:B45"/>
    <mergeCell ref="A17:B17"/>
    <mergeCell ref="A19:B19"/>
    <mergeCell ref="A18:B18"/>
    <mergeCell ref="A39:B39"/>
    <mergeCell ref="A38:B38"/>
    <mergeCell ref="A20:B20"/>
    <mergeCell ref="A36:B36"/>
    <mergeCell ref="A37:B37"/>
    <mergeCell ref="A40:B40"/>
    <mergeCell ref="A43:B43"/>
    <mergeCell ref="A41:B41"/>
    <mergeCell ref="A42:B42"/>
    <mergeCell ref="A15:B15"/>
    <mergeCell ref="D3:E3"/>
    <mergeCell ref="F3:G3"/>
    <mergeCell ref="A14:B14"/>
    <mergeCell ref="A12:B12"/>
    <mergeCell ref="A13:B13"/>
    <mergeCell ref="D2:G2"/>
    <mergeCell ref="H2:K2"/>
    <mergeCell ref="L2:O2"/>
    <mergeCell ref="A4:B4"/>
    <mergeCell ref="H3:I3"/>
    <mergeCell ref="L3:M3"/>
    <mergeCell ref="J3:K3"/>
    <mergeCell ref="N3:O3"/>
    <mergeCell ref="A16:B16"/>
    <mergeCell ref="A22:B22"/>
    <mergeCell ref="A27:B27"/>
    <mergeCell ref="A35:B35"/>
    <mergeCell ref="D25:G25"/>
    <mergeCell ref="D26:E26"/>
    <mergeCell ref="F26:G26"/>
    <mergeCell ref="A21:B21"/>
  </mergeCells>
  <phoneticPr fontId="2"/>
  <printOptions gridLinesSet="0"/>
  <pageMargins left="0.59055118110236227" right="0.59055118110236227" top="0.74803149606299213" bottom="0.62992125984251968" header="0.51181102362204722" footer="0.31496062992125984"/>
  <pageSetup paperSize="9" scale="89" firstPageNumber="228" fitToWidth="2" fitToHeight="0" pageOrder="overThenDown" orientation="portrait" blackAndWhite="1" r:id="rId1"/>
  <headerFooter scaleWithDoc="0" alignWithMargins="0">
    <oddFooter>&amp;C&amp;"游明朝,標準"&amp;P</oddFooter>
  </headerFooter>
  <colBreaks count="1" manualBreakCount="1">
    <brk id="14"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8"/>
  <sheetViews>
    <sheetView view="pageBreakPreview" zoomScale="120" zoomScaleNormal="75" zoomScaleSheetLayoutView="120" workbookViewId="0">
      <selection activeCell="K21" sqref="K21:N21"/>
    </sheetView>
  </sheetViews>
  <sheetFormatPr defaultColWidth="9.140625" defaultRowHeight="15.95" customHeight="1"/>
  <cols>
    <col min="1" max="1" width="3.28515625" style="121" customWidth="1"/>
    <col min="2" max="2" width="1" style="121" customWidth="1"/>
    <col min="3" max="3" width="7.5703125" style="121" customWidth="1"/>
    <col min="4" max="4" width="1" style="121" customWidth="1"/>
    <col min="5" max="5" width="4.140625" style="121" customWidth="1"/>
    <col min="6" max="6" width="1" style="121" customWidth="1"/>
    <col min="7" max="7" width="1.140625" style="121" customWidth="1"/>
    <col min="8" max="8" width="10.28515625" style="121" customWidth="1"/>
    <col min="9" max="10" width="1" style="121" customWidth="1"/>
    <col min="11" max="11" width="14.7109375" style="121" customWidth="1"/>
    <col min="12" max="12" width="9.85546875" style="121" customWidth="1"/>
    <col min="13" max="13" width="8" style="121" customWidth="1"/>
    <col min="14" max="14" width="10.28515625" style="121" customWidth="1"/>
    <col min="15" max="15" width="8.7109375" style="121" customWidth="1"/>
    <col min="16" max="16" width="1" style="121" customWidth="1"/>
    <col min="17" max="17" width="4.7109375" style="121" customWidth="1"/>
    <col min="18" max="18" width="15.5703125" style="121" customWidth="1"/>
    <col min="19" max="19" width="0.5703125" style="121" customWidth="1"/>
    <col min="20" max="20" width="4.7109375" style="121" bestFit="1" customWidth="1"/>
    <col min="21" max="21" width="14.28515625" style="121" bestFit="1" customWidth="1"/>
    <col min="22" max="22" width="0.7109375" style="121" customWidth="1"/>
    <col min="23" max="23" width="4.7109375" style="121" customWidth="1"/>
    <col min="24" max="24" width="12.140625" style="121" customWidth="1"/>
    <col min="25" max="25" width="0.85546875" style="121" customWidth="1"/>
    <col min="26" max="26" width="4.7109375" style="121" customWidth="1"/>
    <col min="27" max="27" width="12.140625" style="121" customWidth="1"/>
    <col min="28" max="28" width="4.7109375" style="121" customWidth="1"/>
    <col min="29" max="29" width="12.140625" style="121" customWidth="1"/>
    <col min="30" max="30" width="0.85546875" style="121" customWidth="1"/>
    <col min="31" max="31" width="4.7109375" style="121" customWidth="1"/>
    <col min="32" max="32" width="12.140625" style="121" customWidth="1"/>
    <col min="33" max="33" width="1.5703125" style="121" customWidth="1"/>
    <col min="34" max="34" width="4.7109375" style="121" customWidth="1"/>
    <col min="35" max="35" width="12.140625" style="121" customWidth="1"/>
    <col min="36" max="36" width="4.7109375" style="121" customWidth="1"/>
    <col min="37" max="37" width="1" style="121" customWidth="1"/>
    <col min="38" max="38" width="7.5703125" style="121" customWidth="1"/>
    <col min="39" max="39" width="1" style="121" customWidth="1"/>
    <col min="40" max="40" width="4.140625" style="121" customWidth="1"/>
    <col min="41" max="41" width="1" style="121" customWidth="1"/>
    <col min="42" max="42" width="1.140625" style="121" customWidth="1"/>
    <col min="43" max="43" width="10.28515625" style="121" customWidth="1"/>
    <col min="44" max="45" width="1" style="121" customWidth="1"/>
    <col min="46" max="46" width="14.7109375" style="121" customWidth="1"/>
    <col min="47" max="47" width="9.85546875" style="121" customWidth="1"/>
    <col min="48" max="48" width="7.5703125" style="121" customWidth="1"/>
    <col min="49" max="49" width="11.28515625" style="121" customWidth="1"/>
    <col min="50" max="50" width="8.7109375" style="121" customWidth="1"/>
    <col min="51" max="52" width="1" style="121" customWidth="1"/>
    <col min="53" max="53" width="3.42578125" style="121" customWidth="1"/>
    <col min="54" max="54" width="15.42578125" style="121" customWidth="1"/>
    <col min="55" max="55" width="0.85546875" style="121" customWidth="1"/>
    <col min="56" max="56" width="4.7109375" style="121" customWidth="1"/>
    <col min="57" max="57" width="12.140625" style="121" customWidth="1"/>
    <col min="58" max="58" width="0.85546875" style="121" customWidth="1"/>
    <col min="59" max="59" width="3.5703125" style="121" customWidth="1"/>
    <col min="60" max="60" width="12.140625" style="121" customWidth="1"/>
    <col min="61" max="61" width="1" style="121" customWidth="1"/>
    <col min="62" max="62" width="4.7109375" style="121" customWidth="1"/>
    <col min="63" max="63" width="12.140625" style="121" customWidth="1"/>
    <col min="64" max="64" width="1" style="121" customWidth="1"/>
    <col min="65" max="65" width="4.7109375" style="121" customWidth="1"/>
    <col min="66" max="66" width="12.140625" style="121" customWidth="1"/>
    <col min="67" max="67" width="0.85546875" style="121" customWidth="1"/>
    <col min="68" max="68" width="4.7109375" style="121" customWidth="1"/>
    <col min="69" max="69" width="12.140625" style="121" customWidth="1"/>
    <col min="70" max="70" width="0.85546875" style="121" customWidth="1"/>
    <col min="71" max="71" width="4.7109375" style="121" customWidth="1"/>
    <col min="72" max="72" width="12.140625" style="121" customWidth="1"/>
    <col min="73" max="73" width="1" style="121" customWidth="1"/>
    <col min="74" max="16384" width="9.140625" style="121"/>
  </cols>
  <sheetData>
    <row r="1" spans="1:73" ht="23.25" customHeight="1" thickBot="1">
      <c r="A1" s="275" t="s">
        <v>225</v>
      </c>
      <c r="M1" s="276"/>
      <c r="N1" s="276"/>
      <c r="O1" s="276"/>
      <c r="P1" s="276"/>
      <c r="R1" s="276"/>
      <c r="S1" s="276"/>
      <c r="T1" s="276"/>
      <c r="U1" s="276"/>
      <c r="V1" s="276"/>
      <c r="X1" s="276"/>
      <c r="Y1" s="276"/>
      <c r="AA1" s="277"/>
      <c r="AC1" s="276"/>
      <c r="AD1" s="276"/>
      <c r="AF1" s="276"/>
      <c r="AG1" s="278"/>
      <c r="AI1" s="278" t="s">
        <v>114</v>
      </c>
      <c r="AJ1" s="279" t="s">
        <v>224</v>
      </c>
      <c r="AK1" s="276"/>
      <c r="AL1" s="276"/>
      <c r="BR1" s="280"/>
      <c r="BU1" s="280" t="s">
        <v>114</v>
      </c>
    </row>
    <row r="2" spans="1:73" ht="20.25" customHeight="1">
      <c r="A2" s="281" t="s">
        <v>218</v>
      </c>
      <c r="B2" s="281"/>
      <c r="C2" s="281"/>
      <c r="D2" s="281"/>
      <c r="E2" s="281"/>
      <c r="F2" s="281"/>
      <c r="G2" s="281"/>
      <c r="H2" s="281"/>
      <c r="I2" s="281"/>
      <c r="J2" s="281"/>
      <c r="K2" s="281"/>
      <c r="L2" s="281"/>
      <c r="M2" s="281"/>
      <c r="N2" s="281"/>
      <c r="O2" s="281"/>
      <c r="P2" s="129"/>
      <c r="Q2" s="158" t="s">
        <v>223</v>
      </c>
      <c r="R2" s="162"/>
      <c r="S2" s="132"/>
      <c r="T2" s="162" t="s">
        <v>222</v>
      </c>
      <c r="U2" s="156"/>
      <c r="V2" s="157"/>
      <c r="W2" s="158" t="s">
        <v>221</v>
      </c>
      <c r="X2" s="156"/>
      <c r="Y2" s="157"/>
      <c r="Z2" s="158" t="s">
        <v>120</v>
      </c>
      <c r="AA2" s="157"/>
      <c r="AB2" s="159" t="s">
        <v>119</v>
      </c>
      <c r="AC2" s="160"/>
      <c r="AD2" s="161"/>
      <c r="AE2" s="158" t="s">
        <v>220</v>
      </c>
      <c r="AF2" s="156"/>
      <c r="AG2" s="156"/>
      <c r="AH2" s="158" t="s">
        <v>219</v>
      </c>
      <c r="AI2" s="156"/>
      <c r="AJ2" s="281" t="s">
        <v>218</v>
      </c>
      <c r="AK2" s="281"/>
      <c r="AL2" s="281"/>
      <c r="AM2" s="281"/>
      <c r="AN2" s="281"/>
      <c r="AO2" s="281"/>
      <c r="AP2" s="281"/>
      <c r="AQ2" s="281"/>
      <c r="AR2" s="281"/>
      <c r="AS2" s="281"/>
      <c r="AT2" s="281"/>
      <c r="AU2" s="281"/>
      <c r="AV2" s="281"/>
      <c r="AW2" s="281"/>
      <c r="AX2" s="281"/>
      <c r="AY2" s="129"/>
      <c r="AZ2" s="128"/>
      <c r="BA2" s="156" t="s">
        <v>70</v>
      </c>
      <c r="BB2" s="156"/>
      <c r="BC2" s="133"/>
      <c r="BD2" s="156" t="s">
        <v>78</v>
      </c>
      <c r="BE2" s="156"/>
      <c r="BF2" s="157"/>
      <c r="BG2" s="158" t="s">
        <v>79</v>
      </c>
      <c r="BH2" s="156"/>
      <c r="BI2" s="157"/>
      <c r="BJ2" s="159" t="s">
        <v>66</v>
      </c>
      <c r="BK2" s="160"/>
      <c r="BL2" s="127"/>
      <c r="BM2" s="158" t="s">
        <v>74</v>
      </c>
      <c r="BN2" s="156"/>
      <c r="BO2" s="156"/>
      <c r="BP2" s="158" t="s">
        <v>217</v>
      </c>
      <c r="BQ2" s="156"/>
      <c r="BR2" s="157"/>
      <c r="BS2" s="156" t="s">
        <v>73</v>
      </c>
      <c r="BT2" s="156"/>
      <c r="BU2" s="156"/>
    </row>
    <row r="3" spans="1:73" ht="15.95" customHeight="1">
      <c r="A3" s="282" t="s">
        <v>216</v>
      </c>
      <c r="B3" s="282"/>
      <c r="C3" s="282"/>
      <c r="D3" s="282"/>
      <c r="E3" s="282"/>
      <c r="F3" s="282"/>
      <c r="G3" s="282"/>
      <c r="H3" s="282"/>
      <c r="I3" s="283"/>
      <c r="J3" s="284"/>
      <c r="K3" s="285" t="s">
        <v>215</v>
      </c>
      <c r="L3" s="285" t="s">
        <v>214</v>
      </c>
      <c r="M3" s="282" t="s">
        <v>208</v>
      </c>
      <c r="N3" s="282"/>
      <c r="O3" s="282"/>
      <c r="P3" s="286"/>
      <c r="Q3" s="102"/>
      <c r="R3" s="94">
        <v>1094520</v>
      </c>
      <c r="S3" s="94"/>
      <c r="T3" s="287" t="s">
        <v>213</v>
      </c>
      <c r="U3" s="94">
        <v>135806</v>
      </c>
      <c r="V3" s="288"/>
      <c r="W3" s="287" t="s">
        <v>213</v>
      </c>
      <c r="X3" s="289">
        <v>52296</v>
      </c>
      <c r="Y3" s="290"/>
      <c r="Z3" s="291"/>
      <c r="AA3" s="77">
        <v>124776</v>
      </c>
      <c r="AB3" s="287" t="s">
        <v>213</v>
      </c>
      <c r="AC3" s="109">
        <v>58370</v>
      </c>
      <c r="AD3" s="292"/>
      <c r="AE3" s="287" t="s">
        <v>213</v>
      </c>
      <c r="AF3" s="289">
        <v>31746</v>
      </c>
      <c r="AG3" s="290"/>
      <c r="AH3" s="291"/>
      <c r="AI3" s="109">
        <v>79519</v>
      </c>
      <c r="AJ3" s="282" t="s">
        <v>216</v>
      </c>
      <c r="AK3" s="282"/>
      <c r="AL3" s="282"/>
      <c r="AM3" s="282"/>
      <c r="AN3" s="282"/>
      <c r="AO3" s="282"/>
      <c r="AP3" s="282"/>
      <c r="AQ3" s="282"/>
      <c r="AR3" s="283"/>
      <c r="AS3" s="284"/>
      <c r="AT3" s="285" t="s">
        <v>215</v>
      </c>
      <c r="AU3" s="285" t="s">
        <v>214</v>
      </c>
      <c r="AV3" s="282" t="s">
        <v>208</v>
      </c>
      <c r="AW3" s="282"/>
      <c r="AX3" s="282"/>
      <c r="AY3" s="286"/>
      <c r="AZ3" s="293"/>
      <c r="BA3" s="287" t="s">
        <v>213</v>
      </c>
      <c r="BB3" s="109">
        <v>27088</v>
      </c>
      <c r="BC3" s="290"/>
      <c r="BD3" s="290"/>
      <c r="BE3" s="109">
        <v>62066</v>
      </c>
      <c r="BF3" s="288"/>
      <c r="BG3" s="287"/>
      <c r="BH3" s="48">
        <v>43489</v>
      </c>
      <c r="BI3" s="94"/>
      <c r="BJ3" s="294" t="s">
        <v>213</v>
      </c>
      <c r="BK3" s="295">
        <v>74228</v>
      </c>
      <c r="BL3" s="288"/>
      <c r="BM3" s="291"/>
      <c r="BN3" s="109">
        <v>62672</v>
      </c>
      <c r="BO3" s="94"/>
      <c r="BP3" s="291"/>
      <c r="BQ3" s="290">
        <v>38683</v>
      </c>
      <c r="BR3" s="94"/>
      <c r="BS3" s="294" t="s">
        <v>213</v>
      </c>
      <c r="BT3" s="109">
        <v>52215</v>
      </c>
      <c r="BU3" s="290"/>
    </row>
    <row r="4" spans="1:73" ht="15.95" customHeight="1">
      <c r="A4" s="296"/>
      <c r="B4" s="296"/>
      <c r="C4" s="296"/>
      <c r="D4" s="296"/>
      <c r="E4" s="296"/>
      <c r="F4" s="296"/>
      <c r="G4" s="296"/>
      <c r="H4" s="296"/>
      <c r="I4" s="286"/>
      <c r="J4" s="284"/>
      <c r="K4" s="284" t="s">
        <v>212</v>
      </c>
      <c r="L4" s="297" t="s">
        <v>211</v>
      </c>
      <c r="M4" s="296" t="s">
        <v>208</v>
      </c>
      <c r="N4" s="296"/>
      <c r="O4" s="296"/>
      <c r="P4" s="286"/>
      <c r="Q4" s="102"/>
      <c r="R4" s="94">
        <v>540158</v>
      </c>
      <c r="S4" s="94"/>
      <c r="T4" s="298"/>
      <c r="U4" s="48">
        <v>62161</v>
      </c>
      <c r="V4" s="288"/>
      <c r="W4" s="298"/>
      <c r="X4" s="299">
        <v>24058</v>
      </c>
      <c r="Y4" s="94"/>
      <c r="Z4" s="102"/>
      <c r="AA4" s="44">
        <v>52836</v>
      </c>
      <c r="AB4" s="298"/>
      <c r="AC4" s="48">
        <v>26149</v>
      </c>
      <c r="AD4" s="288"/>
      <c r="AE4" s="298"/>
      <c r="AF4" s="299">
        <v>14142</v>
      </c>
      <c r="AG4" s="94"/>
      <c r="AH4" s="102"/>
      <c r="AI4" s="48">
        <v>33000</v>
      </c>
      <c r="AJ4" s="296"/>
      <c r="AK4" s="296"/>
      <c r="AL4" s="296"/>
      <c r="AM4" s="296"/>
      <c r="AN4" s="296"/>
      <c r="AO4" s="296"/>
      <c r="AP4" s="296"/>
      <c r="AQ4" s="296"/>
      <c r="AR4" s="286"/>
      <c r="AS4" s="284"/>
      <c r="AT4" s="284" t="s">
        <v>212</v>
      </c>
      <c r="AU4" s="297" t="s">
        <v>211</v>
      </c>
      <c r="AV4" s="296" t="s">
        <v>208</v>
      </c>
      <c r="AW4" s="296"/>
      <c r="AX4" s="296"/>
      <c r="AY4" s="286"/>
      <c r="AZ4" s="293"/>
      <c r="BA4" s="298"/>
      <c r="BB4" s="48">
        <v>11441</v>
      </c>
      <c r="BC4" s="94"/>
      <c r="BD4" s="94"/>
      <c r="BE4" s="48">
        <v>28090</v>
      </c>
      <c r="BF4" s="288"/>
      <c r="BG4" s="298"/>
      <c r="BH4" s="48">
        <v>18747</v>
      </c>
      <c r="BI4" s="94"/>
      <c r="BJ4" s="300"/>
      <c r="BK4" s="301">
        <v>27180</v>
      </c>
      <c r="BL4" s="288"/>
      <c r="BM4" s="102"/>
      <c r="BN4" s="48">
        <v>24816</v>
      </c>
      <c r="BO4" s="94"/>
      <c r="BP4" s="102"/>
      <c r="BQ4" s="94">
        <v>16598</v>
      </c>
      <c r="BR4" s="94"/>
      <c r="BS4" s="300"/>
      <c r="BT4" s="48">
        <v>20237</v>
      </c>
      <c r="BU4" s="94"/>
    </row>
    <row r="5" spans="1:73" ht="15.95" customHeight="1">
      <c r="A5" s="302"/>
      <c r="B5" s="302"/>
      <c r="C5" s="302"/>
      <c r="D5" s="302"/>
      <c r="E5" s="302"/>
      <c r="F5" s="302"/>
      <c r="G5" s="302"/>
      <c r="H5" s="302"/>
      <c r="I5" s="303"/>
      <c r="J5" s="304"/>
      <c r="K5" s="304" t="s">
        <v>210</v>
      </c>
      <c r="L5" s="304" t="s">
        <v>209</v>
      </c>
      <c r="M5" s="302" t="s">
        <v>208</v>
      </c>
      <c r="N5" s="302"/>
      <c r="O5" s="302"/>
      <c r="P5" s="303"/>
      <c r="Q5" s="305"/>
      <c r="R5" s="306">
        <v>362</v>
      </c>
      <c r="S5" s="306"/>
      <c r="T5" s="307"/>
      <c r="U5" s="306">
        <v>86</v>
      </c>
      <c r="V5" s="308"/>
      <c r="W5" s="305"/>
      <c r="X5" s="309">
        <v>26</v>
      </c>
      <c r="Y5" s="307"/>
      <c r="Z5" s="305"/>
      <c r="AA5" s="310">
        <v>72</v>
      </c>
      <c r="AB5" s="305"/>
      <c r="AC5" s="306">
        <v>47</v>
      </c>
      <c r="AD5" s="308"/>
      <c r="AE5" s="305"/>
      <c r="AF5" s="309">
        <v>31</v>
      </c>
      <c r="AG5" s="307"/>
      <c r="AH5" s="305"/>
      <c r="AI5" s="306">
        <v>29</v>
      </c>
      <c r="AJ5" s="302"/>
      <c r="AK5" s="302"/>
      <c r="AL5" s="302"/>
      <c r="AM5" s="302"/>
      <c r="AN5" s="302"/>
      <c r="AO5" s="302"/>
      <c r="AP5" s="302"/>
      <c r="AQ5" s="302"/>
      <c r="AR5" s="303"/>
      <c r="AS5" s="304"/>
      <c r="AT5" s="304" t="s">
        <v>210</v>
      </c>
      <c r="AU5" s="304" t="s">
        <v>209</v>
      </c>
      <c r="AV5" s="302" t="s">
        <v>208</v>
      </c>
      <c r="AW5" s="302"/>
      <c r="AX5" s="302"/>
      <c r="AY5" s="303"/>
      <c r="AZ5" s="311"/>
      <c r="BA5" s="312"/>
      <c r="BB5" s="306">
        <v>19</v>
      </c>
      <c r="BC5" s="307"/>
      <c r="BD5" s="307"/>
      <c r="BE5" s="306">
        <v>36</v>
      </c>
      <c r="BF5" s="308"/>
      <c r="BG5" s="312"/>
      <c r="BH5" s="306">
        <v>23</v>
      </c>
      <c r="BI5" s="307"/>
      <c r="BJ5" s="305"/>
      <c r="BK5" s="312">
        <v>58</v>
      </c>
      <c r="BL5" s="308"/>
      <c r="BM5" s="305"/>
      <c r="BN5" s="306">
        <v>39</v>
      </c>
      <c r="BO5" s="307"/>
      <c r="BP5" s="305"/>
      <c r="BQ5" s="306">
        <v>19</v>
      </c>
      <c r="BR5" s="307"/>
      <c r="BS5" s="305"/>
      <c r="BT5" s="306">
        <v>25</v>
      </c>
      <c r="BU5" s="307"/>
    </row>
    <row r="6" spans="1:73" ht="15.95" customHeight="1">
      <c r="A6" s="313" t="s">
        <v>207</v>
      </c>
      <c r="B6" s="313"/>
      <c r="C6" s="314"/>
      <c r="D6" s="314"/>
      <c r="E6" s="314"/>
      <c r="F6" s="315"/>
      <c r="G6" s="315"/>
      <c r="H6" s="315"/>
      <c r="I6" s="286"/>
      <c r="J6" s="284"/>
      <c r="K6" s="282" t="s">
        <v>206</v>
      </c>
      <c r="L6" s="282"/>
      <c r="M6" s="296"/>
      <c r="N6" s="296"/>
      <c r="O6" s="280" t="s">
        <v>205</v>
      </c>
      <c r="P6" s="316"/>
      <c r="Q6" s="102"/>
      <c r="R6" s="94">
        <v>592710351</v>
      </c>
      <c r="S6" s="94"/>
      <c r="T6" s="94"/>
      <c r="U6" s="48">
        <v>122534602</v>
      </c>
      <c r="V6" s="288"/>
      <c r="W6" s="102"/>
      <c r="X6" s="299">
        <v>26815480</v>
      </c>
      <c r="Y6" s="94"/>
      <c r="Z6" s="102"/>
      <c r="AA6" s="44">
        <v>74959352</v>
      </c>
      <c r="AB6" s="102"/>
      <c r="AC6" s="109">
        <v>55801220</v>
      </c>
      <c r="AD6" s="288"/>
      <c r="AE6" s="102"/>
      <c r="AF6" s="299">
        <v>19849240</v>
      </c>
      <c r="AG6" s="94"/>
      <c r="AH6" s="102"/>
      <c r="AI6" s="48">
        <v>36517441</v>
      </c>
      <c r="AJ6" s="313" t="s">
        <v>207</v>
      </c>
      <c r="AK6" s="313"/>
      <c r="AL6" s="314"/>
      <c r="AM6" s="314"/>
      <c r="AN6" s="314"/>
      <c r="AO6" s="315"/>
      <c r="AP6" s="315"/>
      <c r="AQ6" s="315"/>
      <c r="AR6" s="286"/>
      <c r="AS6" s="284"/>
      <c r="AT6" s="282" t="s">
        <v>206</v>
      </c>
      <c r="AU6" s="282"/>
      <c r="AV6" s="282"/>
      <c r="AW6" s="282"/>
      <c r="AX6" s="280" t="s">
        <v>205</v>
      </c>
      <c r="AY6" s="316"/>
      <c r="AZ6" s="317"/>
      <c r="BA6" s="301"/>
      <c r="BB6" s="48">
        <v>18094871</v>
      </c>
      <c r="BC6" s="94"/>
      <c r="BD6" s="94"/>
      <c r="BE6" s="48">
        <v>29466997</v>
      </c>
      <c r="BF6" s="288"/>
      <c r="BG6" s="301"/>
      <c r="BH6" s="94">
        <v>20138646</v>
      </c>
      <c r="BI6" s="94"/>
      <c r="BJ6" s="102"/>
      <c r="BK6" s="301">
        <v>47597752</v>
      </c>
      <c r="BL6" s="288"/>
      <c r="BM6" s="102"/>
      <c r="BN6" s="48">
        <v>47480664</v>
      </c>
      <c r="BO6" s="94"/>
      <c r="BP6" s="102"/>
      <c r="BQ6" s="94">
        <v>24318711</v>
      </c>
      <c r="BR6" s="94"/>
      <c r="BS6" s="102"/>
      <c r="BT6" s="48">
        <v>18390668</v>
      </c>
      <c r="BU6" s="94"/>
    </row>
    <row r="7" spans="1:73" ht="15.95" customHeight="1">
      <c r="A7" s="313"/>
      <c r="B7" s="313"/>
      <c r="C7" s="314"/>
      <c r="D7" s="314"/>
      <c r="E7" s="314"/>
      <c r="F7" s="315"/>
      <c r="G7" s="315"/>
      <c r="H7" s="315"/>
      <c r="I7" s="286"/>
      <c r="J7" s="284"/>
      <c r="K7" s="296" t="s">
        <v>204</v>
      </c>
      <c r="L7" s="296"/>
      <c r="M7" s="296"/>
      <c r="N7" s="296"/>
      <c r="O7" s="280"/>
      <c r="P7" s="316"/>
      <c r="Q7" s="102"/>
      <c r="R7" s="94">
        <v>219176000</v>
      </c>
      <c r="S7" s="94"/>
      <c r="T7" s="94"/>
      <c r="U7" s="48">
        <v>18844277</v>
      </c>
      <c r="V7" s="288"/>
      <c r="W7" s="102"/>
      <c r="X7" s="299">
        <v>5741334</v>
      </c>
      <c r="Y7" s="94"/>
      <c r="Z7" s="102"/>
      <c r="AA7" s="44">
        <v>15884302</v>
      </c>
      <c r="AB7" s="102"/>
      <c r="AC7" s="48">
        <v>6879400</v>
      </c>
      <c r="AD7" s="288"/>
      <c r="AE7" s="102"/>
      <c r="AF7" s="299">
        <v>3904988</v>
      </c>
      <c r="AG7" s="94"/>
      <c r="AH7" s="102"/>
      <c r="AI7" s="48">
        <v>11635580</v>
      </c>
      <c r="AJ7" s="313"/>
      <c r="AK7" s="313"/>
      <c r="AL7" s="314"/>
      <c r="AM7" s="314"/>
      <c r="AN7" s="314"/>
      <c r="AO7" s="315"/>
      <c r="AP7" s="315"/>
      <c r="AQ7" s="315"/>
      <c r="AR7" s="286"/>
      <c r="AS7" s="284"/>
      <c r="AT7" s="296" t="s">
        <v>204</v>
      </c>
      <c r="AU7" s="296"/>
      <c r="AV7" s="296"/>
      <c r="AW7" s="296"/>
      <c r="AX7" s="280"/>
      <c r="AY7" s="316"/>
      <c r="AZ7" s="317"/>
      <c r="BA7" s="301"/>
      <c r="BB7" s="48">
        <v>3353587</v>
      </c>
      <c r="BC7" s="94"/>
      <c r="BD7" s="94"/>
      <c r="BE7" s="48">
        <v>8321639</v>
      </c>
      <c r="BF7" s="288"/>
      <c r="BG7" s="301"/>
      <c r="BH7" s="94">
        <v>6683079</v>
      </c>
      <c r="BI7" s="94"/>
      <c r="BJ7" s="102"/>
      <c r="BK7" s="301">
        <v>7400353</v>
      </c>
      <c r="BL7" s="288"/>
      <c r="BM7" s="102"/>
      <c r="BN7" s="48">
        <v>7195823</v>
      </c>
      <c r="BO7" s="94"/>
      <c r="BP7" s="102"/>
      <c r="BQ7" s="94">
        <v>3883681</v>
      </c>
      <c r="BR7" s="94"/>
      <c r="BS7" s="102"/>
      <c r="BT7" s="48">
        <v>5877251</v>
      </c>
      <c r="BU7" s="94"/>
    </row>
    <row r="8" spans="1:73" ht="15.95" customHeight="1">
      <c r="A8" s="313"/>
      <c r="B8" s="313"/>
      <c r="C8" s="314"/>
      <c r="D8" s="314"/>
      <c r="E8" s="314"/>
      <c r="F8" s="315"/>
      <c r="G8" s="315"/>
      <c r="H8" s="315"/>
      <c r="I8" s="286"/>
      <c r="J8" s="284"/>
      <c r="K8" s="296" t="s">
        <v>203</v>
      </c>
      <c r="L8" s="296"/>
      <c r="M8" s="296"/>
      <c r="N8" s="296"/>
      <c r="O8" s="280"/>
      <c r="P8" s="316"/>
      <c r="Q8" s="102"/>
      <c r="R8" s="94">
        <v>223934000</v>
      </c>
      <c r="S8" s="94"/>
      <c r="T8" s="94"/>
      <c r="U8" s="48">
        <v>19181964</v>
      </c>
      <c r="V8" s="288"/>
      <c r="W8" s="102"/>
      <c r="X8" s="299">
        <v>5930548</v>
      </c>
      <c r="Y8" s="94"/>
      <c r="Z8" s="102"/>
      <c r="AA8" s="44">
        <v>16109102</v>
      </c>
      <c r="AB8" s="102"/>
      <c r="AC8" s="48">
        <v>7066396</v>
      </c>
      <c r="AD8" s="288"/>
      <c r="AE8" s="102"/>
      <c r="AF8" s="299">
        <v>4222332</v>
      </c>
      <c r="AG8" s="94"/>
      <c r="AH8" s="102"/>
      <c r="AI8" s="48">
        <v>12060613</v>
      </c>
      <c r="AJ8" s="313"/>
      <c r="AK8" s="313"/>
      <c r="AL8" s="314"/>
      <c r="AM8" s="314"/>
      <c r="AN8" s="314"/>
      <c r="AO8" s="315"/>
      <c r="AP8" s="315"/>
      <c r="AQ8" s="315"/>
      <c r="AR8" s="286"/>
      <c r="AS8" s="284"/>
      <c r="AT8" s="296" t="s">
        <v>203</v>
      </c>
      <c r="AU8" s="296"/>
      <c r="AV8" s="296"/>
      <c r="AW8" s="296"/>
      <c r="AX8" s="280"/>
      <c r="AY8" s="316"/>
      <c r="AZ8" s="317"/>
      <c r="BA8" s="301"/>
      <c r="BB8" s="48">
        <v>3495587</v>
      </c>
      <c r="BC8" s="94"/>
      <c r="BD8" s="94"/>
      <c r="BE8" s="48">
        <v>8330717</v>
      </c>
      <c r="BF8" s="288"/>
      <c r="BG8" s="301"/>
      <c r="BH8" s="94">
        <v>6943591</v>
      </c>
      <c r="BI8" s="94"/>
      <c r="BJ8" s="102"/>
      <c r="BK8" s="301">
        <v>7400353</v>
      </c>
      <c r="BL8" s="288"/>
      <c r="BM8" s="102"/>
      <c r="BN8" s="48">
        <v>7476685</v>
      </c>
      <c r="BO8" s="94"/>
      <c r="BP8" s="102"/>
      <c r="BQ8" s="94">
        <v>3888610</v>
      </c>
      <c r="BR8" s="94"/>
      <c r="BS8" s="102"/>
      <c r="BT8" s="48">
        <v>6277351</v>
      </c>
      <c r="BU8" s="94"/>
    </row>
    <row r="9" spans="1:73" ht="15.95" customHeight="1">
      <c r="A9" s="313"/>
      <c r="B9" s="313"/>
      <c r="C9" s="314"/>
      <c r="D9" s="314"/>
      <c r="E9" s="314"/>
      <c r="F9" s="315"/>
      <c r="G9" s="315"/>
      <c r="H9" s="315"/>
      <c r="I9" s="286"/>
      <c r="J9" s="284"/>
      <c r="K9" s="296" t="s">
        <v>202</v>
      </c>
      <c r="L9" s="296"/>
      <c r="M9" s="296"/>
      <c r="N9" s="296"/>
      <c r="O9" s="280" t="s">
        <v>201</v>
      </c>
      <c r="P9" s="316"/>
      <c r="Q9" s="102"/>
      <c r="R9" s="94">
        <v>227778646</v>
      </c>
      <c r="S9" s="318"/>
      <c r="T9" s="94"/>
      <c r="U9" s="48">
        <v>19869310</v>
      </c>
      <c r="V9" s="288"/>
      <c r="W9" s="102"/>
      <c r="X9" s="299">
        <v>6094294</v>
      </c>
      <c r="Y9" s="94"/>
      <c r="Z9" s="102"/>
      <c r="AA9" s="44">
        <v>17377753</v>
      </c>
      <c r="AB9" s="102"/>
      <c r="AC9" s="48">
        <v>7644938</v>
      </c>
      <c r="AD9" s="288"/>
      <c r="AE9" s="102"/>
      <c r="AF9" s="299">
        <v>4545146</v>
      </c>
      <c r="AG9" s="94"/>
      <c r="AH9" s="102"/>
      <c r="AI9" s="48">
        <v>12470857</v>
      </c>
      <c r="AJ9" s="313"/>
      <c r="AK9" s="313"/>
      <c r="AL9" s="314"/>
      <c r="AM9" s="314"/>
      <c r="AN9" s="314"/>
      <c r="AO9" s="315"/>
      <c r="AP9" s="315"/>
      <c r="AQ9" s="315"/>
      <c r="AR9" s="286"/>
      <c r="AS9" s="284"/>
      <c r="AT9" s="296" t="s">
        <v>202</v>
      </c>
      <c r="AU9" s="296"/>
      <c r="AV9" s="296"/>
      <c r="AW9" s="296"/>
      <c r="AX9" s="280" t="s">
        <v>201</v>
      </c>
      <c r="AY9" s="316"/>
      <c r="AZ9" s="317"/>
      <c r="BA9" s="301"/>
      <c r="BB9" s="48">
        <v>3723002</v>
      </c>
      <c r="BC9" s="94"/>
      <c r="BD9" s="94"/>
      <c r="BE9" s="48">
        <v>8550102</v>
      </c>
      <c r="BF9" s="288"/>
      <c r="BG9" s="301"/>
      <c r="BH9" s="94">
        <v>7299991</v>
      </c>
      <c r="BI9" s="94"/>
      <c r="BJ9" s="102"/>
      <c r="BK9" s="299">
        <v>8088089</v>
      </c>
      <c r="BL9" s="288"/>
      <c r="BM9" s="102"/>
      <c r="BN9" s="48">
        <v>7961439</v>
      </c>
      <c r="BO9" s="94"/>
      <c r="BP9" s="102"/>
      <c r="BQ9" s="94">
        <v>4031645</v>
      </c>
      <c r="BR9" s="94"/>
      <c r="BS9" s="102"/>
      <c r="BT9" s="48">
        <v>6544670</v>
      </c>
      <c r="BU9" s="94"/>
    </row>
    <row r="10" spans="1:73" ht="15.95" customHeight="1">
      <c r="A10" s="313"/>
      <c r="B10" s="313"/>
      <c r="C10" s="314"/>
      <c r="D10" s="314"/>
      <c r="E10" s="314"/>
      <c r="F10" s="315"/>
      <c r="G10" s="315"/>
      <c r="H10" s="315"/>
      <c r="I10" s="286"/>
      <c r="J10" s="284"/>
      <c r="K10" s="296" t="s">
        <v>193</v>
      </c>
      <c r="L10" s="296"/>
      <c r="M10" s="296"/>
      <c r="N10" s="296"/>
      <c r="O10" s="280" t="s">
        <v>200</v>
      </c>
      <c r="P10" s="316"/>
      <c r="Q10" s="102"/>
      <c r="R10" s="94">
        <v>224908035</v>
      </c>
      <c r="S10" s="318"/>
      <c r="T10" s="94"/>
      <c r="U10" s="48">
        <v>19354432</v>
      </c>
      <c r="V10" s="288"/>
      <c r="W10" s="102"/>
      <c r="X10" s="299">
        <v>5949940</v>
      </c>
      <c r="Y10" s="94"/>
      <c r="Z10" s="102"/>
      <c r="AA10" s="44">
        <v>16498629</v>
      </c>
      <c r="AB10" s="102"/>
      <c r="AC10" s="48">
        <v>7245969</v>
      </c>
      <c r="AD10" s="288"/>
      <c r="AE10" s="102"/>
      <c r="AF10" s="299">
        <v>4288072</v>
      </c>
      <c r="AG10" s="94"/>
      <c r="AH10" s="102"/>
      <c r="AI10" s="48">
        <v>12242661</v>
      </c>
      <c r="AJ10" s="313"/>
      <c r="AK10" s="313"/>
      <c r="AL10" s="314"/>
      <c r="AM10" s="314"/>
      <c r="AN10" s="314"/>
      <c r="AO10" s="315"/>
      <c r="AP10" s="315"/>
      <c r="AQ10" s="315"/>
      <c r="AR10" s="286"/>
      <c r="AS10" s="284"/>
      <c r="AT10" s="296" t="s">
        <v>193</v>
      </c>
      <c r="AU10" s="296"/>
      <c r="AV10" s="296"/>
      <c r="AW10" s="296"/>
      <c r="AX10" s="280" t="s">
        <v>200</v>
      </c>
      <c r="AY10" s="316"/>
      <c r="AZ10" s="317"/>
      <c r="BA10" s="301"/>
      <c r="BB10" s="48">
        <v>3527741</v>
      </c>
      <c r="BC10" s="94"/>
      <c r="BD10" s="94"/>
      <c r="BE10" s="48">
        <v>8388857</v>
      </c>
      <c r="BF10" s="288"/>
      <c r="BG10" s="301"/>
      <c r="BH10" s="94">
        <v>7133907</v>
      </c>
      <c r="BI10" s="94"/>
      <c r="BJ10" s="102"/>
      <c r="BK10" s="301">
        <v>7744897</v>
      </c>
      <c r="BL10" s="288"/>
      <c r="BM10" s="102"/>
      <c r="BN10" s="48">
        <v>7670562</v>
      </c>
      <c r="BO10" s="94"/>
      <c r="BP10" s="102"/>
      <c r="BQ10" s="94">
        <v>3911707</v>
      </c>
      <c r="BR10" s="94"/>
      <c r="BS10" s="102"/>
      <c r="BT10" s="48">
        <v>6463728</v>
      </c>
      <c r="BU10" s="94"/>
    </row>
    <row r="11" spans="1:73" ht="15.95" customHeight="1">
      <c r="A11" s="313"/>
      <c r="B11" s="313"/>
      <c r="C11" s="314"/>
      <c r="D11" s="314"/>
      <c r="E11" s="314"/>
      <c r="F11" s="315"/>
      <c r="G11" s="315"/>
      <c r="H11" s="315"/>
      <c r="I11" s="286"/>
      <c r="J11" s="284"/>
      <c r="K11" s="296" t="s">
        <v>199</v>
      </c>
      <c r="L11" s="296"/>
      <c r="M11" s="296"/>
      <c r="N11" s="296"/>
      <c r="O11" s="280" t="s">
        <v>198</v>
      </c>
      <c r="P11" s="316"/>
      <c r="Q11" s="319"/>
      <c r="R11" s="93">
        <v>98.739736559852943</v>
      </c>
      <c r="S11" s="320"/>
      <c r="T11" s="93"/>
      <c r="U11" s="93">
        <v>97.408676999855558</v>
      </c>
      <c r="V11" s="321"/>
      <c r="W11" s="319"/>
      <c r="X11" s="93">
        <v>97.631325301995602</v>
      </c>
      <c r="Y11" s="93"/>
      <c r="Z11" s="319"/>
      <c r="AA11" s="321">
        <v>94.94109508864581</v>
      </c>
      <c r="AB11" s="319"/>
      <c r="AC11" s="93">
        <v>94.781265721187012</v>
      </c>
      <c r="AD11" s="321"/>
      <c r="AE11" s="319"/>
      <c r="AF11" s="93">
        <v>94.343988069910196</v>
      </c>
      <c r="AG11" s="93"/>
      <c r="AH11" s="319"/>
      <c r="AI11" s="93">
        <v>98.17016585147276</v>
      </c>
      <c r="AJ11" s="313"/>
      <c r="AK11" s="313"/>
      <c r="AL11" s="314"/>
      <c r="AM11" s="314"/>
      <c r="AN11" s="314"/>
      <c r="AO11" s="315"/>
      <c r="AP11" s="315"/>
      <c r="AQ11" s="315"/>
      <c r="AR11" s="286"/>
      <c r="AS11" s="284"/>
      <c r="AT11" s="296" t="s">
        <v>199</v>
      </c>
      <c r="AU11" s="296"/>
      <c r="AV11" s="296"/>
      <c r="AW11" s="296"/>
      <c r="AX11" s="280" t="s">
        <v>198</v>
      </c>
      <c r="AY11" s="316"/>
      <c r="AZ11" s="322"/>
      <c r="BA11" s="93"/>
      <c r="BB11" s="93">
        <v>94.755280819080951</v>
      </c>
      <c r="BC11" s="93"/>
      <c r="BD11" s="93"/>
      <c r="BE11" s="93">
        <v>98.114116065515944</v>
      </c>
      <c r="BF11" s="321"/>
      <c r="BG11" s="93"/>
      <c r="BH11" s="93">
        <v>97.724873907378793</v>
      </c>
      <c r="BI11" s="321"/>
      <c r="BJ11" s="319"/>
      <c r="BK11" s="93">
        <v>95.75682216157611</v>
      </c>
      <c r="BL11" s="93" t="e">
        <v>#DIV/0!</v>
      </c>
      <c r="BM11" s="319"/>
      <c r="BN11" s="45">
        <v>96.346426820578543</v>
      </c>
      <c r="BO11" s="93"/>
      <c r="BP11" s="319"/>
      <c r="BQ11" s="93">
        <v>97.02508529396809</v>
      </c>
      <c r="BR11" s="93"/>
      <c r="BS11" s="319"/>
      <c r="BT11" s="45">
        <v>98.763237871428203</v>
      </c>
      <c r="BU11" s="93"/>
    </row>
    <row r="12" spans="1:73" ht="15.95" customHeight="1">
      <c r="A12" s="313"/>
      <c r="B12" s="313"/>
      <c r="C12" s="314"/>
      <c r="D12" s="314"/>
      <c r="E12" s="314"/>
      <c r="F12" s="315"/>
      <c r="G12" s="315"/>
      <c r="H12" s="315"/>
      <c r="I12" s="286"/>
      <c r="J12" s="284"/>
      <c r="K12" s="296" t="s">
        <v>197</v>
      </c>
      <c r="L12" s="296"/>
      <c r="M12" s="296"/>
      <c r="N12" s="296"/>
      <c r="O12" s="280"/>
      <c r="P12" s="316"/>
      <c r="Q12" s="102"/>
      <c r="R12" s="94">
        <v>196281</v>
      </c>
      <c r="S12" s="94"/>
      <c r="T12" s="94"/>
      <c r="U12" s="48">
        <v>75856</v>
      </c>
      <c r="V12" s="288"/>
      <c r="W12" s="102"/>
      <c r="X12" s="299">
        <v>3469</v>
      </c>
      <c r="Y12" s="94"/>
      <c r="Z12" s="102"/>
      <c r="AA12" s="44">
        <v>137197</v>
      </c>
      <c r="AB12" s="102"/>
      <c r="AC12" s="48">
        <v>31629</v>
      </c>
      <c r="AD12" s="288"/>
      <c r="AE12" s="102"/>
      <c r="AF12" s="299">
        <v>42768</v>
      </c>
      <c r="AG12" s="94"/>
      <c r="AH12" s="102"/>
      <c r="AI12" s="48">
        <v>18862</v>
      </c>
      <c r="AJ12" s="313"/>
      <c r="AK12" s="313"/>
      <c r="AL12" s="314"/>
      <c r="AM12" s="314"/>
      <c r="AN12" s="314"/>
      <c r="AO12" s="315"/>
      <c r="AP12" s="315"/>
      <c r="AQ12" s="315"/>
      <c r="AR12" s="286"/>
      <c r="AS12" s="284"/>
      <c r="AT12" s="296" t="s">
        <v>197</v>
      </c>
      <c r="AU12" s="296"/>
      <c r="AV12" s="296"/>
      <c r="AW12" s="296"/>
      <c r="AX12" s="280"/>
      <c r="AY12" s="316"/>
      <c r="AZ12" s="317"/>
      <c r="BA12" s="301"/>
      <c r="BB12" s="48">
        <v>13958</v>
      </c>
      <c r="BC12" s="94"/>
      <c r="BD12" s="94"/>
      <c r="BE12" s="48">
        <v>11107</v>
      </c>
      <c r="BF12" s="288"/>
      <c r="BG12" s="301"/>
      <c r="BH12" s="94">
        <v>22255</v>
      </c>
      <c r="BI12" s="94"/>
      <c r="BJ12" s="102"/>
      <c r="BK12" s="301">
        <v>66814</v>
      </c>
      <c r="BL12" s="288"/>
      <c r="BM12" s="102"/>
      <c r="BN12" s="48">
        <v>42357</v>
      </c>
      <c r="BO12" s="94"/>
      <c r="BP12" s="102"/>
      <c r="BQ12" s="94">
        <v>13714</v>
      </c>
      <c r="BR12" s="94"/>
      <c r="BS12" s="102"/>
      <c r="BT12" s="48">
        <v>3123</v>
      </c>
      <c r="BU12" s="94"/>
    </row>
    <row r="13" spans="1:73" ht="15.95" customHeight="1">
      <c r="A13" s="313"/>
      <c r="B13" s="313"/>
      <c r="C13" s="314"/>
      <c r="D13" s="314"/>
      <c r="E13" s="314"/>
      <c r="F13" s="315"/>
      <c r="G13" s="315"/>
      <c r="H13" s="315"/>
      <c r="I13" s="303"/>
      <c r="J13" s="304"/>
      <c r="K13" s="302" t="s">
        <v>196</v>
      </c>
      <c r="L13" s="302"/>
      <c r="M13" s="302"/>
      <c r="N13" s="302"/>
      <c r="O13" s="323" t="s">
        <v>195</v>
      </c>
      <c r="P13" s="324"/>
      <c r="Q13" s="325"/>
      <c r="R13" s="326">
        <v>37.945690440624681</v>
      </c>
      <c r="S13" s="326"/>
      <c r="T13" s="326"/>
      <c r="U13" s="326">
        <v>15.795074765901635</v>
      </c>
      <c r="V13" s="327"/>
      <c r="W13" s="325"/>
      <c r="X13" s="326">
        <v>22.188452341707105</v>
      </c>
      <c r="Y13" s="326"/>
      <c r="Z13" s="325"/>
      <c r="AA13" s="327">
        <v>22.010100887745136</v>
      </c>
      <c r="AB13" s="325"/>
      <c r="AC13" s="326">
        <v>12.985323618372501</v>
      </c>
      <c r="AD13" s="327"/>
      <c r="AE13" s="325"/>
      <c r="AF13" s="328">
        <v>21.603204958980797</v>
      </c>
      <c r="AG13" s="326"/>
      <c r="AH13" s="325"/>
      <c r="AI13" s="326">
        <v>33.525517300075876</v>
      </c>
      <c r="AJ13" s="313"/>
      <c r="AK13" s="313"/>
      <c r="AL13" s="314"/>
      <c r="AM13" s="314"/>
      <c r="AN13" s="314"/>
      <c r="AO13" s="315"/>
      <c r="AP13" s="315"/>
      <c r="AQ13" s="315"/>
      <c r="AR13" s="303"/>
      <c r="AS13" s="304"/>
      <c r="AT13" s="302" t="s">
        <v>196</v>
      </c>
      <c r="AU13" s="302"/>
      <c r="AV13" s="302"/>
      <c r="AW13" s="302"/>
      <c r="AX13" s="323" t="s">
        <v>195</v>
      </c>
      <c r="AY13" s="324"/>
      <c r="AZ13" s="325"/>
      <c r="BA13" s="326"/>
      <c r="BB13" s="326">
        <v>19.495806297817765</v>
      </c>
      <c r="BC13" s="326"/>
      <c r="BD13" s="326"/>
      <c r="BE13" s="326">
        <v>28.468652574268088</v>
      </c>
      <c r="BF13" s="327"/>
      <c r="BG13" s="326"/>
      <c r="BH13" s="326">
        <v>35.423965444350131</v>
      </c>
      <c r="BI13" s="327"/>
      <c r="BJ13" s="325"/>
      <c r="BK13" s="326">
        <v>16.271560472015569</v>
      </c>
      <c r="BL13" s="326" t="e">
        <v>#DIV/0!</v>
      </c>
      <c r="BM13" s="325"/>
      <c r="BN13" s="326">
        <v>16.155127906383111</v>
      </c>
      <c r="BO13" s="329" t="e">
        <v>#DIV/0!</v>
      </c>
      <c r="BP13" s="325"/>
      <c r="BQ13" s="326">
        <v>16.085174086735108</v>
      </c>
      <c r="BR13" s="326"/>
      <c r="BS13" s="325"/>
      <c r="BT13" s="330">
        <v>35.146782052723694</v>
      </c>
      <c r="BU13" s="326"/>
    </row>
    <row r="14" spans="1:73" ht="15.95" customHeight="1">
      <c r="A14" s="331" t="s">
        <v>194</v>
      </c>
      <c r="B14" s="332"/>
      <c r="C14" s="313" t="s">
        <v>193</v>
      </c>
      <c r="D14" s="314"/>
      <c r="E14" s="314"/>
      <c r="F14" s="315"/>
      <c r="G14" s="315"/>
      <c r="H14" s="315"/>
      <c r="I14" s="286"/>
      <c r="J14" s="284"/>
      <c r="K14" s="282" t="s">
        <v>192</v>
      </c>
      <c r="L14" s="282"/>
      <c r="M14" s="282"/>
      <c r="N14" s="282"/>
      <c r="O14" s="280" t="s">
        <v>191</v>
      </c>
      <c r="P14" s="316"/>
      <c r="Q14" s="333"/>
      <c r="R14" s="334">
        <v>224908035</v>
      </c>
      <c r="S14" s="334"/>
      <c r="T14" s="334"/>
      <c r="U14" s="126">
        <v>19354432</v>
      </c>
      <c r="V14" s="335"/>
      <c r="W14" s="333"/>
      <c r="X14" s="334">
        <v>5949940</v>
      </c>
      <c r="Y14" s="334"/>
      <c r="Z14" s="333"/>
      <c r="AA14" s="336">
        <v>16498629</v>
      </c>
      <c r="AB14" s="333"/>
      <c r="AC14" s="337">
        <v>7245969</v>
      </c>
      <c r="AD14" s="335"/>
      <c r="AE14" s="333"/>
      <c r="AF14" s="334">
        <v>4288072</v>
      </c>
      <c r="AG14" s="334"/>
      <c r="AH14" s="333"/>
      <c r="AI14" s="126">
        <v>12242661</v>
      </c>
      <c r="AJ14" s="331" t="s">
        <v>194</v>
      </c>
      <c r="AK14" s="332"/>
      <c r="AL14" s="313" t="s">
        <v>193</v>
      </c>
      <c r="AM14" s="314"/>
      <c r="AN14" s="314"/>
      <c r="AO14" s="315"/>
      <c r="AP14" s="315"/>
      <c r="AQ14" s="315"/>
      <c r="AR14" s="286"/>
      <c r="AS14" s="284"/>
      <c r="AT14" s="282" t="s">
        <v>192</v>
      </c>
      <c r="AU14" s="282"/>
      <c r="AV14" s="282"/>
      <c r="AW14" s="282"/>
      <c r="AX14" s="280" t="s">
        <v>191</v>
      </c>
      <c r="AY14" s="316"/>
      <c r="AZ14" s="317"/>
      <c r="BA14" s="126"/>
      <c r="BB14" s="126">
        <v>3527741</v>
      </c>
      <c r="BC14" s="334"/>
      <c r="BD14" s="334"/>
      <c r="BE14" s="126">
        <v>8388857</v>
      </c>
      <c r="BF14" s="335"/>
      <c r="BG14" s="126"/>
      <c r="BH14" s="334">
        <v>7133908</v>
      </c>
      <c r="BI14" s="334"/>
      <c r="BJ14" s="333"/>
      <c r="BK14" s="126">
        <v>7744897</v>
      </c>
      <c r="BL14" s="335"/>
      <c r="BM14" s="333"/>
      <c r="BN14" s="126">
        <v>7670562</v>
      </c>
      <c r="BO14" s="334"/>
      <c r="BP14" s="333"/>
      <c r="BQ14" s="334">
        <v>3911707</v>
      </c>
      <c r="BR14" s="334"/>
      <c r="BS14" s="333"/>
      <c r="BT14" s="126">
        <v>6463728</v>
      </c>
      <c r="BU14" s="334"/>
    </row>
    <row r="15" spans="1:73" ht="15.95" customHeight="1">
      <c r="A15" s="338"/>
      <c r="B15" s="339"/>
      <c r="C15" s="313"/>
      <c r="D15" s="314"/>
      <c r="E15" s="314"/>
      <c r="F15" s="315"/>
      <c r="G15" s="315"/>
      <c r="H15" s="315"/>
      <c r="I15" s="286"/>
      <c r="J15" s="311"/>
      <c r="K15" s="302" t="s">
        <v>190</v>
      </c>
      <c r="L15" s="302"/>
      <c r="M15" s="302"/>
      <c r="N15" s="302"/>
      <c r="O15" s="323" t="s">
        <v>189</v>
      </c>
      <c r="P15" s="324"/>
      <c r="Q15" s="333"/>
      <c r="R15" s="334">
        <v>24392605</v>
      </c>
      <c r="S15" s="334"/>
      <c r="T15" s="334"/>
      <c r="U15" s="126">
        <v>4147671</v>
      </c>
      <c r="V15" s="335"/>
      <c r="W15" s="333"/>
      <c r="X15" s="334">
        <v>1529626</v>
      </c>
      <c r="Y15" s="334"/>
      <c r="Z15" s="333"/>
      <c r="AA15" s="336">
        <v>3732126</v>
      </c>
      <c r="AB15" s="333"/>
      <c r="AC15" s="126">
        <v>1592182</v>
      </c>
      <c r="AD15" s="335"/>
      <c r="AE15" s="333"/>
      <c r="AF15" s="334">
        <v>884239</v>
      </c>
      <c r="AG15" s="334"/>
      <c r="AH15" s="333"/>
      <c r="AI15" s="126">
        <v>2945641</v>
      </c>
      <c r="AJ15" s="338"/>
      <c r="AK15" s="339"/>
      <c r="AL15" s="313"/>
      <c r="AM15" s="314"/>
      <c r="AN15" s="314"/>
      <c r="AO15" s="315"/>
      <c r="AP15" s="315"/>
      <c r="AQ15" s="315"/>
      <c r="AR15" s="286"/>
      <c r="AS15" s="311"/>
      <c r="AT15" s="302" t="s">
        <v>190</v>
      </c>
      <c r="AU15" s="302"/>
      <c r="AV15" s="302"/>
      <c r="AW15" s="302"/>
      <c r="AX15" s="323" t="s">
        <v>189</v>
      </c>
      <c r="AY15" s="324"/>
      <c r="AZ15" s="317"/>
      <c r="BA15" s="126"/>
      <c r="BB15" s="126">
        <v>727299</v>
      </c>
      <c r="BC15" s="334"/>
      <c r="BD15" s="334"/>
      <c r="BE15" s="126">
        <v>2188072</v>
      </c>
      <c r="BF15" s="335"/>
      <c r="BG15" s="126"/>
      <c r="BH15" s="334">
        <v>1460834</v>
      </c>
      <c r="BI15" s="334"/>
      <c r="BJ15" s="333"/>
      <c r="BK15" s="126">
        <v>1860421</v>
      </c>
      <c r="BL15" s="335"/>
      <c r="BM15" s="333"/>
      <c r="BN15" s="126">
        <v>1518385</v>
      </c>
      <c r="BO15" s="334"/>
      <c r="BP15" s="333"/>
      <c r="BQ15" s="334">
        <v>1113619</v>
      </c>
      <c r="BR15" s="334"/>
      <c r="BS15" s="333"/>
      <c r="BT15" s="126">
        <v>2026960</v>
      </c>
      <c r="BU15" s="334"/>
    </row>
    <row r="16" spans="1:73" ht="15.95" customHeight="1">
      <c r="A16" s="338"/>
      <c r="B16" s="340"/>
      <c r="C16" s="313"/>
      <c r="D16" s="314"/>
      <c r="E16" s="314"/>
      <c r="F16" s="315"/>
      <c r="G16" s="315"/>
      <c r="H16" s="315"/>
      <c r="I16" s="303"/>
      <c r="J16" s="341"/>
      <c r="K16" s="342" t="s">
        <v>180</v>
      </c>
      <c r="L16" s="342"/>
      <c r="M16" s="342"/>
      <c r="N16" s="343"/>
      <c r="O16" s="344" t="s">
        <v>188</v>
      </c>
      <c r="P16" s="324"/>
      <c r="Q16" s="305"/>
      <c r="R16" s="307">
        <v>249300640</v>
      </c>
      <c r="S16" s="307"/>
      <c r="T16" s="307"/>
      <c r="U16" s="306">
        <v>23502103</v>
      </c>
      <c r="V16" s="308"/>
      <c r="W16" s="305"/>
      <c r="X16" s="309">
        <v>7479566</v>
      </c>
      <c r="Y16" s="307"/>
      <c r="Z16" s="305"/>
      <c r="AA16" s="310">
        <v>20230755</v>
      </c>
      <c r="AB16" s="305"/>
      <c r="AC16" s="306">
        <v>8838151</v>
      </c>
      <c r="AD16" s="308"/>
      <c r="AE16" s="305"/>
      <c r="AF16" s="306">
        <v>5172311</v>
      </c>
      <c r="AG16" s="307"/>
      <c r="AH16" s="305"/>
      <c r="AI16" s="306">
        <v>15188302</v>
      </c>
      <c r="AJ16" s="338"/>
      <c r="AK16" s="340"/>
      <c r="AL16" s="313"/>
      <c r="AM16" s="314"/>
      <c r="AN16" s="314"/>
      <c r="AO16" s="315"/>
      <c r="AP16" s="315"/>
      <c r="AQ16" s="315"/>
      <c r="AR16" s="303"/>
      <c r="AS16" s="341"/>
      <c r="AT16" s="342" t="s">
        <v>180</v>
      </c>
      <c r="AU16" s="342"/>
      <c r="AV16" s="342"/>
      <c r="AW16" s="343"/>
      <c r="AX16" s="344" t="s">
        <v>188</v>
      </c>
      <c r="AY16" s="324"/>
      <c r="AZ16" s="345"/>
      <c r="BA16" s="312"/>
      <c r="BB16" s="306">
        <v>4255040</v>
      </c>
      <c r="BC16" s="307"/>
      <c r="BD16" s="307"/>
      <c r="BE16" s="306">
        <v>10576929</v>
      </c>
      <c r="BF16" s="308"/>
      <c r="BG16" s="312"/>
      <c r="BH16" s="307">
        <v>8594742</v>
      </c>
      <c r="BI16" s="307"/>
      <c r="BJ16" s="305"/>
      <c r="BK16" s="312">
        <v>9605318</v>
      </c>
      <c r="BL16" s="308"/>
      <c r="BM16" s="305"/>
      <c r="BN16" s="306">
        <v>9188947</v>
      </c>
      <c r="BO16" s="307"/>
      <c r="BP16" s="305"/>
      <c r="BQ16" s="307">
        <v>5025326</v>
      </c>
      <c r="BR16" s="307"/>
      <c r="BS16" s="305"/>
      <c r="BT16" s="306">
        <v>8490688</v>
      </c>
      <c r="BU16" s="307"/>
    </row>
    <row r="17" spans="1:73" ht="15.95" customHeight="1">
      <c r="A17" s="338"/>
      <c r="B17" s="339"/>
      <c r="C17" s="313" t="s">
        <v>187</v>
      </c>
      <c r="D17" s="314"/>
      <c r="E17" s="314"/>
      <c r="F17" s="315"/>
      <c r="G17" s="315"/>
      <c r="H17" s="315"/>
      <c r="I17" s="286"/>
      <c r="J17" s="284"/>
      <c r="K17" s="282" t="s">
        <v>186</v>
      </c>
      <c r="L17" s="282"/>
      <c r="M17" s="282"/>
      <c r="N17" s="282"/>
      <c r="O17" s="280"/>
      <c r="P17" s="316"/>
      <c r="Q17" s="333"/>
      <c r="R17" s="334">
        <v>2855303</v>
      </c>
      <c r="S17" s="334"/>
      <c r="T17" s="334"/>
      <c r="U17" s="126">
        <v>382820</v>
      </c>
      <c r="V17" s="335"/>
      <c r="W17" s="333"/>
      <c r="X17" s="334">
        <v>179849</v>
      </c>
      <c r="Y17" s="334"/>
      <c r="Z17" s="333"/>
      <c r="AA17" s="336">
        <v>377939</v>
      </c>
      <c r="AB17" s="333"/>
      <c r="AC17" s="337">
        <v>228395</v>
      </c>
      <c r="AD17" s="335"/>
      <c r="AE17" s="333"/>
      <c r="AF17" s="334">
        <v>137605</v>
      </c>
      <c r="AG17" s="334"/>
      <c r="AH17" s="333"/>
      <c r="AI17" s="126">
        <v>178386</v>
      </c>
      <c r="AJ17" s="338"/>
      <c r="AK17" s="339"/>
      <c r="AL17" s="313" t="s">
        <v>187</v>
      </c>
      <c r="AM17" s="314"/>
      <c r="AN17" s="314"/>
      <c r="AO17" s="315"/>
      <c r="AP17" s="315"/>
      <c r="AQ17" s="315"/>
      <c r="AR17" s="286"/>
      <c r="AS17" s="284"/>
      <c r="AT17" s="282" t="s">
        <v>186</v>
      </c>
      <c r="AU17" s="282"/>
      <c r="AV17" s="282"/>
      <c r="AW17" s="282"/>
      <c r="AX17" s="280"/>
      <c r="AY17" s="316"/>
      <c r="AZ17" s="317"/>
      <c r="BA17" s="126"/>
      <c r="BB17" s="126">
        <v>95178</v>
      </c>
      <c r="BC17" s="334"/>
      <c r="BD17" s="334"/>
      <c r="BE17" s="126">
        <v>187557</v>
      </c>
      <c r="BF17" s="335"/>
      <c r="BG17" s="126"/>
      <c r="BH17" s="334">
        <v>105292</v>
      </c>
      <c r="BI17" s="334"/>
      <c r="BJ17" s="333"/>
      <c r="BK17" s="126">
        <v>341920</v>
      </c>
      <c r="BL17" s="335"/>
      <c r="BM17" s="333"/>
      <c r="BN17" s="126">
        <v>307912</v>
      </c>
      <c r="BO17" s="334"/>
      <c r="BP17" s="333"/>
      <c r="BQ17" s="334">
        <v>104013</v>
      </c>
      <c r="BR17" s="334"/>
      <c r="BS17" s="333"/>
      <c r="BT17" s="126">
        <v>152115</v>
      </c>
      <c r="BU17" s="334"/>
    </row>
    <row r="18" spans="1:73" ht="15.95" customHeight="1">
      <c r="A18" s="338"/>
      <c r="B18" s="339"/>
      <c r="C18" s="313"/>
      <c r="D18" s="314"/>
      <c r="E18" s="314"/>
      <c r="F18" s="315"/>
      <c r="G18" s="315"/>
      <c r="H18" s="315"/>
      <c r="I18" s="286"/>
      <c r="J18" s="284"/>
      <c r="K18" s="296" t="s">
        <v>185</v>
      </c>
      <c r="L18" s="296"/>
      <c r="M18" s="296"/>
      <c r="N18" s="296"/>
      <c r="O18" s="280"/>
      <c r="P18" s="316"/>
      <c r="Q18" s="333"/>
      <c r="R18" s="334">
        <v>1960323</v>
      </c>
      <c r="S18" s="334"/>
      <c r="T18" s="334"/>
      <c r="U18" s="126">
        <v>305629</v>
      </c>
      <c r="V18" s="335"/>
      <c r="W18" s="333"/>
      <c r="X18" s="334">
        <v>70273</v>
      </c>
      <c r="Y18" s="334"/>
      <c r="Z18" s="333"/>
      <c r="AA18" s="336">
        <v>51135</v>
      </c>
      <c r="AB18" s="333"/>
      <c r="AC18" s="126">
        <v>108367</v>
      </c>
      <c r="AD18" s="335"/>
      <c r="AE18" s="333"/>
      <c r="AF18" s="334">
        <v>104780</v>
      </c>
      <c r="AG18" s="334"/>
      <c r="AH18" s="333"/>
      <c r="AI18" s="126">
        <v>87384</v>
      </c>
      <c r="AJ18" s="338"/>
      <c r="AK18" s="339"/>
      <c r="AL18" s="313"/>
      <c r="AM18" s="314"/>
      <c r="AN18" s="314"/>
      <c r="AO18" s="315"/>
      <c r="AP18" s="315"/>
      <c r="AQ18" s="315"/>
      <c r="AR18" s="286"/>
      <c r="AS18" s="284"/>
      <c r="AT18" s="296" t="s">
        <v>184</v>
      </c>
      <c r="AU18" s="296"/>
      <c r="AV18" s="296"/>
      <c r="AW18" s="296"/>
      <c r="AX18" s="280"/>
      <c r="AY18" s="316"/>
      <c r="AZ18" s="317"/>
      <c r="BA18" s="126"/>
      <c r="BB18" s="126">
        <v>77771</v>
      </c>
      <c r="BC18" s="334"/>
      <c r="BD18" s="334"/>
      <c r="BE18" s="126">
        <v>8455</v>
      </c>
      <c r="BF18" s="335"/>
      <c r="BG18" s="126"/>
      <c r="BH18" s="334">
        <v>77985</v>
      </c>
      <c r="BI18" s="334"/>
      <c r="BJ18" s="333"/>
      <c r="BK18" s="126">
        <v>133675</v>
      </c>
      <c r="BL18" s="335"/>
      <c r="BM18" s="333"/>
      <c r="BN18" s="126">
        <v>125151</v>
      </c>
      <c r="BO18" s="334"/>
      <c r="BP18" s="333"/>
      <c r="BQ18" s="334">
        <v>87585</v>
      </c>
      <c r="BR18" s="334"/>
      <c r="BS18" s="333"/>
      <c r="BT18" s="126">
        <v>12312</v>
      </c>
      <c r="BU18" s="334"/>
    </row>
    <row r="19" spans="1:73" ht="15.95" customHeight="1">
      <c r="A19" s="338"/>
      <c r="B19" s="339"/>
      <c r="C19" s="313"/>
      <c r="D19" s="314"/>
      <c r="E19" s="314"/>
      <c r="F19" s="315"/>
      <c r="G19" s="315"/>
      <c r="H19" s="315"/>
      <c r="I19" s="286"/>
      <c r="J19" s="284"/>
      <c r="K19" s="296" t="s">
        <v>183</v>
      </c>
      <c r="L19" s="296"/>
      <c r="M19" s="296"/>
      <c r="N19" s="296"/>
      <c r="O19" s="280"/>
      <c r="P19" s="316"/>
      <c r="Q19" s="333"/>
      <c r="R19" s="334">
        <v>7466</v>
      </c>
      <c r="S19" s="334"/>
      <c r="T19" s="334"/>
      <c r="U19" s="126">
        <v>379</v>
      </c>
      <c r="V19" s="335"/>
      <c r="W19" s="333"/>
      <c r="X19" s="126" t="s">
        <v>5</v>
      </c>
      <c r="Y19" s="334"/>
      <c r="Z19" s="333"/>
      <c r="AA19" s="336">
        <v>11702</v>
      </c>
      <c r="AB19" s="333"/>
      <c r="AC19" s="126" t="s">
        <v>5</v>
      </c>
      <c r="AD19" s="335"/>
      <c r="AE19" s="333"/>
      <c r="AF19" s="126" t="s">
        <v>5</v>
      </c>
      <c r="AG19" s="334"/>
      <c r="AH19" s="333"/>
      <c r="AI19" s="126">
        <v>31</v>
      </c>
      <c r="AJ19" s="338"/>
      <c r="AK19" s="339"/>
      <c r="AL19" s="313"/>
      <c r="AM19" s="314"/>
      <c r="AN19" s="314"/>
      <c r="AO19" s="315"/>
      <c r="AP19" s="315"/>
      <c r="AQ19" s="315"/>
      <c r="AR19" s="286"/>
      <c r="AS19" s="284"/>
      <c r="AT19" s="296" t="s">
        <v>182</v>
      </c>
      <c r="AU19" s="296"/>
      <c r="AV19" s="296"/>
      <c r="AW19" s="296"/>
      <c r="AX19" s="280"/>
      <c r="AY19" s="316"/>
      <c r="AZ19" s="317"/>
      <c r="BA19" s="126"/>
      <c r="BB19" s="126">
        <v>14069</v>
      </c>
      <c r="BC19" s="334"/>
      <c r="BD19" s="334"/>
      <c r="BE19" s="126" t="s">
        <v>5</v>
      </c>
      <c r="BF19" s="335"/>
      <c r="BG19" s="126"/>
      <c r="BH19" s="334">
        <v>690</v>
      </c>
      <c r="BI19" s="334"/>
      <c r="BJ19" s="333"/>
      <c r="BK19" s="126">
        <v>23190</v>
      </c>
      <c r="BL19" s="335"/>
      <c r="BM19" s="333"/>
      <c r="BN19" s="126">
        <v>23914</v>
      </c>
      <c r="BO19" s="126"/>
      <c r="BP19" s="333"/>
      <c r="BQ19" s="126" t="s">
        <v>5</v>
      </c>
      <c r="BR19" s="126"/>
      <c r="BS19" s="333"/>
      <c r="BT19" s="126" t="s">
        <v>5</v>
      </c>
      <c r="BU19" s="334"/>
    </row>
    <row r="20" spans="1:73" ht="15.95" customHeight="1">
      <c r="A20" s="338"/>
      <c r="B20" s="339"/>
      <c r="C20" s="313"/>
      <c r="D20" s="314"/>
      <c r="E20" s="314"/>
      <c r="F20" s="315"/>
      <c r="G20" s="315"/>
      <c r="H20" s="315"/>
      <c r="I20" s="286"/>
      <c r="J20" s="304"/>
      <c r="K20" s="302" t="s">
        <v>181</v>
      </c>
      <c r="L20" s="302"/>
      <c r="M20" s="302"/>
      <c r="N20" s="302"/>
      <c r="O20" s="323"/>
      <c r="P20" s="324"/>
      <c r="Q20" s="346"/>
      <c r="R20" s="126">
        <v>49926</v>
      </c>
      <c r="S20" s="126"/>
      <c r="T20" s="126"/>
      <c r="U20" s="126">
        <v>7622</v>
      </c>
      <c r="V20" s="336"/>
      <c r="W20" s="346"/>
      <c r="X20" s="126">
        <v>56326</v>
      </c>
      <c r="Y20" s="126"/>
      <c r="Z20" s="346"/>
      <c r="AA20" s="336" t="s">
        <v>5</v>
      </c>
      <c r="AB20" s="346"/>
      <c r="AC20" s="126" t="s">
        <v>5</v>
      </c>
      <c r="AD20" s="336"/>
      <c r="AE20" s="346"/>
      <c r="AF20" s="126">
        <v>15892</v>
      </c>
      <c r="AG20" s="126"/>
      <c r="AH20" s="346"/>
      <c r="AI20" s="126">
        <v>3705</v>
      </c>
      <c r="AJ20" s="338"/>
      <c r="AK20" s="339"/>
      <c r="AL20" s="313"/>
      <c r="AM20" s="314"/>
      <c r="AN20" s="314"/>
      <c r="AO20" s="315"/>
      <c r="AP20" s="315"/>
      <c r="AQ20" s="315"/>
      <c r="AR20" s="286"/>
      <c r="AS20" s="304"/>
      <c r="AT20" s="302" t="s">
        <v>181</v>
      </c>
      <c r="AU20" s="302"/>
      <c r="AV20" s="302"/>
      <c r="AW20" s="302"/>
      <c r="AX20" s="323"/>
      <c r="AY20" s="324"/>
      <c r="AZ20" s="317"/>
      <c r="BA20" s="126"/>
      <c r="BB20" s="126">
        <v>10856</v>
      </c>
      <c r="BC20" s="126"/>
      <c r="BD20" s="126"/>
      <c r="BE20" s="126">
        <v>61757</v>
      </c>
      <c r="BF20" s="336"/>
      <c r="BG20" s="126"/>
      <c r="BH20" s="334">
        <v>25775</v>
      </c>
      <c r="BI20" s="334"/>
      <c r="BJ20" s="346"/>
      <c r="BK20" s="126">
        <v>29953</v>
      </c>
      <c r="BL20" s="335"/>
      <c r="BM20" s="346"/>
      <c r="BN20" s="126" t="s">
        <v>5</v>
      </c>
      <c r="BO20" s="126"/>
      <c r="BP20" s="346"/>
      <c r="BQ20" s="126">
        <v>20068</v>
      </c>
      <c r="BR20" s="126"/>
      <c r="BS20" s="346"/>
      <c r="BT20" s="126">
        <v>63777</v>
      </c>
      <c r="BU20" s="126"/>
    </row>
    <row r="21" spans="1:73" ht="15.95" customHeight="1">
      <c r="A21" s="338"/>
      <c r="B21" s="340"/>
      <c r="C21" s="313"/>
      <c r="D21" s="314"/>
      <c r="E21" s="314"/>
      <c r="F21" s="315"/>
      <c r="G21" s="315"/>
      <c r="H21" s="315"/>
      <c r="I21" s="303"/>
      <c r="J21" s="341"/>
      <c r="K21" s="347" t="s">
        <v>180</v>
      </c>
      <c r="L21" s="347"/>
      <c r="M21" s="347"/>
      <c r="N21" s="347"/>
      <c r="O21" s="344" t="s">
        <v>179</v>
      </c>
      <c r="P21" s="324"/>
      <c r="Q21" s="305"/>
      <c r="R21" s="307">
        <v>4873018</v>
      </c>
      <c r="S21" s="307"/>
      <c r="T21" s="307"/>
      <c r="U21" s="306">
        <v>696450</v>
      </c>
      <c r="V21" s="308"/>
      <c r="W21" s="305"/>
      <c r="X21" s="309">
        <v>306448</v>
      </c>
      <c r="Y21" s="307"/>
      <c r="Z21" s="305"/>
      <c r="AA21" s="310">
        <v>440776</v>
      </c>
      <c r="AB21" s="305"/>
      <c r="AC21" s="306">
        <v>336762</v>
      </c>
      <c r="AD21" s="308"/>
      <c r="AE21" s="305"/>
      <c r="AF21" s="309">
        <v>258277</v>
      </c>
      <c r="AG21" s="307"/>
      <c r="AH21" s="305"/>
      <c r="AI21" s="306">
        <v>269506</v>
      </c>
      <c r="AJ21" s="338"/>
      <c r="AK21" s="340"/>
      <c r="AL21" s="313"/>
      <c r="AM21" s="314"/>
      <c r="AN21" s="314"/>
      <c r="AO21" s="315"/>
      <c r="AP21" s="315"/>
      <c r="AQ21" s="315"/>
      <c r="AR21" s="303"/>
      <c r="AS21" s="341"/>
      <c r="AT21" s="347" t="s">
        <v>180</v>
      </c>
      <c r="AU21" s="347"/>
      <c r="AV21" s="347"/>
      <c r="AW21" s="347"/>
      <c r="AX21" s="344" t="s">
        <v>179</v>
      </c>
      <c r="AY21" s="324"/>
      <c r="AZ21" s="345"/>
      <c r="BA21" s="312"/>
      <c r="BB21" s="306">
        <v>197874</v>
      </c>
      <c r="BC21" s="307"/>
      <c r="BD21" s="307"/>
      <c r="BE21" s="306">
        <v>257769</v>
      </c>
      <c r="BF21" s="308"/>
      <c r="BG21" s="312"/>
      <c r="BH21" s="307">
        <v>209742</v>
      </c>
      <c r="BI21" s="307"/>
      <c r="BJ21" s="305"/>
      <c r="BK21" s="312">
        <v>528738</v>
      </c>
      <c r="BL21" s="308"/>
      <c r="BM21" s="305"/>
      <c r="BN21" s="306">
        <v>456977</v>
      </c>
      <c r="BO21" s="307"/>
      <c r="BP21" s="305"/>
      <c r="BQ21" s="307">
        <v>211666</v>
      </c>
      <c r="BR21" s="307"/>
      <c r="BS21" s="305"/>
      <c r="BT21" s="306">
        <v>228204</v>
      </c>
      <c r="BU21" s="307"/>
    </row>
    <row r="22" spans="1:73" ht="15.95" customHeight="1">
      <c r="A22" s="338"/>
      <c r="B22" s="348"/>
      <c r="C22" s="347" t="s">
        <v>178</v>
      </c>
      <c r="D22" s="347"/>
      <c r="E22" s="347"/>
      <c r="F22" s="347"/>
      <c r="G22" s="347"/>
      <c r="H22" s="347"/>
      <c r="I22" s="349"/>
      <c r="J22" s="341"/>
      <c r="K22" s="343"/>
      <c r="L22" s="343"/>
      <c r="M22" s="343"/>
      <c r="N22" s="343"/>
      <c r="O22" s="344" t="s">
        <v>177</v>
      </c>
      <c r="P22" s="324"/>
      <c r="Q22" s="350"/>
      <c r="R22" s="351">
        <v>1658368</v>
      </c>
      <c r="S22" s="351"/>
      <c r="T22" s="351"/>
      <c r="U22" s="124">
        <v>184923</v>
      </c>
      <c r="V22" s="352"/>
      <c r="W22" s="350"/>
      <c r="X22" s="351">
        <v>83619</v>
      </c>
      <c r="Y22" s="351"/>
      <c r="Z22" s="350"/>
      <c r="AA22" s="353">
        <v>200095</v>
      </c>
      <c r="AB22" s="350"/>
      <c r="AC22" s="354">
        <v>106986</v>
      </c>
      <c r="AD22" s="352"/>
      <c r="AE22" s="350"/>
      <c r="AF22" s="351">
        <v>46140</v>
      </c>
      <c r="AG22" s="351"/>
      <c r="AH22" s="350"/>
      <c r="AI22" s="124">
        <v>115455</v>
      </c>
      <c r="AJ22" s="338"/>
      <c r="AK22" s="348"/>
      <c r="AL22" s="347" t="s">
        <v>178</v>
      </c>
      <c r="AM22" s="347"/>
      <c r="AN22" s="347"/>
      <c r="AO22" s="347"/>
      <c r="AP22" s="347"/>
      <c r="AQ22" s="347"/>
      <c r="AR22" s="349"/>
      <c r="AS22" s="341"/>
      <c r="AT22" s="343"/>
      <c r="AU22" s="343"/>
      <c r="AV22" s="343"/>
      <c r="AW22" s="343"/>
      <c r="AX22" s="344" t="s">
        <v>177</v>
      </c>
      <c r="AY22" s="324"/>
      <c r="AZ22" s="345"/>
      <c r="BA22" s="351"/>
      <c r="BB22" s="124">
        <v>40615</v>
      </c>
      <c r="BC22" s="351"/>
      <c r="BD22" s="351"/>
      <c r="BE22" s="124">
        <v>106576</v>
      </c>
      <c r="BF22" s="352"/>
      <c r="BG22" s="351"/>
      <c r="BH22" s="351">
        <v>68225</v>
      </c>
      <c r="BI22" s="351"/>
      <c r="BJ22" s="350"/>
      <c r="BK22" s="124">
        <v>123451</v>
      </c>
      <c r="BL22" s="352"/>
      <c r="BM22" s="350"/>
      <c r="BN22" s="124">
        <v>107731</v>
      </c>
      <c r="BO22" s="351"/>
      <c r="BP22" s="350"/>
      <c r="BQ22" s="351">
        <v>58627</v>
      </c>
      <c r="BR22" s="351"/>
      <c r="BS22" s="350"/>
      <c r="BT22" s="124">
        <v>80767</v>
      </c>
      <c r="BU22" s="351"/>
    </row>
    <row r="23" spans="1:73" ht="15.95" customHeight="1">
      <c r="A23" s="338"/>
      <c r="B23" s="339"/>
      <c r="C23" s="313" t="s">
        <v>176</v>
      </c>
      <c r="D23" s="314"/>
      <c r="E23" s="314"/>
      <c r="F23" s="315"/>
      <c r="G23" s="315"/>
      <c r="H23" s="315"/>
      <c r="I23" s="283"/>
      <c r="J23" s="285"/>
      <c r="K23" s="355" t="s">
        <v>175</v>
      </c>
      <c r="L23" s="355"/>
      <c r="M23" s="355"/>
      <c r="N23" s="355"/>
      <c r="O23" s="355"/>
      <c r="P23" s="356"/>
      <c r="Q23" s="319"/>
      <c r="R23" s="93">
        <v>1.9546752868344019</v>
      </c>
      <c r="S23" s="93"/>
      <c r="T23" s="93"/>
      <c r="U23" s="45">
        <v>2.9633518328125783</v>
      </c>
      <c r="V23" s="321"/>
      <c r="W23" s="319"/>
      <c r="X23" s="357">
        <v>4.0971361172560012</v>
      </c>
      <c r="Y23" s="93"/>
      <c r="Z23" s="319"/>
      <c r="AA23" s="46">
        <v>2.1787422169859698</v>
      </c>
      <c r="AB23" s="319"/>
      <c r="AC23" s="73">
        <v>3.8103218648334929</v>
      </c>
      <c r="AD23" s="321"/>
      <c r="AE23" s="319"/>
      <c r="AF23" s="357">
        <v>4.9934545699204866</v>
      </c>
      <c r="AG23" s="93"/>
      <c r="AH23" s="319"/>
      <c r="AI23" s="45">
        <v>1.7744314012191751</v>
      </c>
      <c r="AJ23" s="338"/>
      <c r="AK23" s="339"/>
      <c r="AL23" s="313" t="s">
        <v>176</v>
      </c>
      <c r="AM23" s="314"/>
      <c r="AN23" s="314"/>
      <c r="AO23" s="315"/>
      <c r="AP23" s="315"/>
      <c r="AQ23" s="315"/>
      <c r="AR23" s="283"/>
      <c r="AS23" s="285"/>
      <c r="AT23" s="355" t="s">
        <v>175</v>
      </c>
      <c r="AU23" s="355"/>
      <c r="AV23" s="355"/>
      <c r="AW23" s="355"/>
      <c r="AX23" s="355"/>
      <c r="AY23" s="356"/>
      <c r="AZ23" s="358"/>
      <c r="BA23" s="93"/>
      <c r="BB23" s="45">
        <v>4.6503440625705039</v>
      </c>
      <c r="BC23" s="93"/>
      <c r="BD23" s="93"/>
      <c r="BE23" s="45">
        <v>2.4370873625038043</v>
      </c>
      <c r="BF23" s="321"/>
      <c r="BG23" s="93"/>
      <c r="BH23" s="93">
        <v>2.4403524852752998</v>
      </c>
      <c r="BI23" s="93"/>
      <c r="BJ23" s="319"/>
      <c r="BK23" s="357">
        <v>5.5046381598193834</v>
      </c>
      <c r="BL23" s="321"/>
      <c r="BM23" s="319"/>
      <c r="BN23" s="45">
        <v>4.9731160708620905</v>
      </c>
      <c r="BO23" s="93"/>
      <c r="BP23" s="319"/>
      <c r="BQ23" s="93">
        <v>4.2119854512921151</v>
      </c>
      <c r="BR23" s="93"/>
      <c r="BS23" s="319"/>
      <c r="BT23" s="45">
        <v>2.6876973927201191</v>
      </c>
      <c r="BU23" s="93"/>
    </row>
    <row r="24" spans="1:73" ht="15.95" customHeight="1">
      <c r="A24" s="359"/>
      <c r="B24" s="360"/>
      <c r="C24" s="313"/>
      <c r="D24" s="314"/>
      <c r="E24" s="314"/>
      <c r="F24" s="315"/>
      <c r="G24" s="315"/>
      <c r="H24" s="315"/>
      <c r="I24" s="303"/>
      <c r="J24" s="304"/>
      <c r="K24" s="361" t="s">
        <v>174</v>
      </c>
      <c r="L24" s="361"/>
      <c r="M24" s="361"/>
      <c r="N24" s="361"/>
      <c r="O24" s="361"/>
      <c r="P24" s="362"/>
      <c r="Q24" s="363"/>
      <c r="R24" s="364">
        <v>1.4293175430570988</v>
      </c>
      <c r="S24" s="364"/>
      <c r="T24" s="364"/>
      <c r="U24" s="365">
        <v>2.6429450370850458</v>
      </c>
      <c r="V24" s="366"/>
      <c r="W24" s="363"/>
      <c r="X24" s="367">
        <v>3.745062975424962</v>
      </c>
      <c r="Y24" s="364"/>
      <c r="Z24" s="363"/>
      <c r="AA24" s="368">
        <v>1.4587939397873606</v>
      </c>
      <c r="AB24" s="363"/>
      <c r="AC24" s="365">
        <v>3.1710872624489559</v>
      </c>
      <c r="AD24" s="366"/>
      <c r="AE24" s="363"/>
      <c r="AF24" s="367">
        <v>4.9471417457542692</v>
      </c>
      <c r="AG24" s="364"/>
      <c r="AH24" s="363"/>
      <c r="AI24" s="365">
        <v>1.2583130415846684</v>
      </c>
      <c r="AJ24" s="359"/>
      <c r="AK24" s="360"/>
      <c r="AL24" s="313"/>
      <c r="AM24" s="314"/>
      <c r="AN24" s="314"/>
      <c r="AO24" s="315"/>
      <c r="AP24" s="315"/>
      <c r="AQ24" s="315"/>
      <c r="AR24" s="303"/>
      <c r="AS24" s="304"/>
      <c r="AT24" s="361" t="s">
        <v>174</v>
      </c>
      <c r="AU24" s="361"/>
      <c r="AV24" s="361"/>
      <c r="AW24" s="361"/>
      <c r="AX24" s="361"/>
      <c r="AY24" s="362"/>
      <c r="AZ24" s="369"/>
      <c r="BA24" s="364"/>
      <c r="BB24" s="365">
        <v>4.4577819063247555</v>
      </c>
      <c r="BC24" s="364"/>
      <c r="BD24" s="364"/>
      <c r="BE24" s="365">
        <v>1.8023075134073689</v>
      </c>
      <c r="BF24" s="366"/>
      <c r="BG24" s="364"/>
      <c r="BH24" s="364">
        <v>1.9837233673324635</v>
      </c>
      <c r="BI24" s="364"/>
      <c r="BJ24" s="363"/>
      <c r="BK24" s="367">
        <v>5.2329553252935455</v>
      </c>
      <c r="BL24" s="366"/>
      <c r="BM24" s="363"/>
      <c r="BN24" s="365">
        <v>4.5530692535957602</v>
      </c>
      <c r="BO24" s="364"/>
      <c r="BP24" s="363"/>
      <c r="BQ24" s="364">
        <v>3.9123329022342417</v>
      </c>
      <c r="BR24" s="364"/>
      <c r="BS24" s="363"/>
      <c r="BT24" s="365">
        <v>2.2809901654277533</v>
      </c>
      <c r="BU24" s="364"/>
    </row>
    <row r="25" spans="1:73" ht="15.95" customHeight="1">
      <c r="A25" s="370" t="s">
        <v>173</v>
      </c>
      <c r="B25" s="332"/>
      <c r="C25" s="282" t="s">
        <v>77</v>
      </c>
      <c r="D25" s="371"/>
      <c r="E25" s="372" t="s">
        <v>172</v>
      </c>
      <c r="F25" s="331"/>
      <c r="G25" s="348"/>
      <c r="H25" s="341" t="s">
        <v>166</v>
      </c>
      <c r="I25" s="349"/>
      <c r="J25" s="341"/>
      <c r="K25" s="343"/>
      <c r="L25" s="343"/>
      <c r="M25" s="343"/>
      <c r="N25" s="343"/>
      <c r="O25" s="344" t="s">
        <v>171</v>
      </c>
      <c r="P25" s="373"/>
      <c r="Q25" s="374"/>
      <c r="R25" s="351">
        <v>3500</v>
      </c>
      <c r="S25" s="351"/>
      <c r="T25" s="375"/>
      <c r="U25" s="354">
        <v>3500</v>
      </c>
      <c r="V25" s="376"/>
      <c r="W25" s="374"/>
      <c r="X25" s="377">
        <v>3500</v>
      </c>
      <c r="Y25" s="377"/>
      <c r="Z25" s="374"/>
      <c r="AA25" s="378">
        <v>3500</v>
      </c>
      <c r="AB25" s="374"/>
      <c r="AC25" s="354">
        <v>3500</v>
      </c>
      <c r="AD25" s="376"/>
      <c r="AE25" s="374"/>
      <c r="AF25" s="377">
        <v>3500</v>
      </c>
      <c r="AG25" s="377"/>
      <c r="AH25" s="374"/>
      <c r="AI25" s="354">
        <v>3500</v>
      </c>
      <c r="AJ25" s="370" t="s">
        <v>173</v>
      </c>
      <c r="AK25" s="332"/>
      <c r="AL25" s="282" t="s">
        <v>77</v>
      </c>
      <c r="AM25" s="371"/>
      <c r="AN25" s="372" t="s">
        <v>172</v>
      </c>
      <c r="AO25" s="331"/>
      <c r="AP25" s="348"/>
      <c r="AQ25" s="341" t="s">
        <v>166</v>
      </c>
      <c r="AR25" s="349"/>
      <c r="AS25" s="341"/>
      <c r="AT25" s="343"/>
      <c r="AU25" s="343"/>
      <c r="AV25" s="343"/>
      <c r="AW25" s="343"/>
      <c r="AX25" s="344" t="s">
        <v>171</v>
      </c>
      <c r="AY25" s="373"/>
      <c r="AZ25" s="379"/>
      <c r="BA25" s="377"/>
      <c r="BB25" s="354">
        <v>3500</v>
      </c>
      <c r="BC25" s="377"/>
      <c r="BD25" s="380"/>
      <c r="BE25" s="354">
        <v>3500</v>
      </c>
      <c r="BF25" s="376"/>
      <c r="BG25" s="377"/>
      <c r="BH25" s="377">
        <v>3500</v>
      </c>
      <c r="BI25" s="377"/>
      <c r="BJ25" s="374"/>
      <c r="BK25" s="354">
        <v>3500</v>
      </c>
      <c r="BL25" s="376"/>
      <c r="BM25" s="374"/>
      <c r="BN25" s="354">
        <v>3500</v>
      </c>
      <c r="BO25" s="377"/>
      <c r="BP25" s="374"/>
      <c r="BQ25" s="377">
        <v>3500</v>
      </c>
      <c r="BR25" s="377"/>
      <c r="BS25" s="374"/>
      <c r="BT25" s="354">
        <v>3500</v>
      </c>
      <c r="BU25" s="377"/>
    </row>
    <row r="26" spans="1:73" ht="15.95" customHeight="1">
      <c r="A26" s="370"/>
      <c r="B26" s="339"/>
      <c r="C26" s="296"/>
      <c r="D26" s="356"/>
      <c r="E26" s="381"/>
      <c r="F26" s="338"/>
      <c r="G26" s="382"/>
      <c r="H26" s="341" t="s">
        <v>169</v>
      </c>
      <c r="I26" s="349"/>
      <c r="J26" s="341"/>
      <c r="K26" s="347" t="s">
        <v>168</v>
      </c>
      <c r="L26" s="347"/>
      <c r="M26" s="347"/>
      <c r="N26" s="347"/>
      <c r="O26" s="344"/>
      <c r="P26" s="373"/>
      <c r="Q26" s="379"/>
      <c r="R26" s="323" t="s">
        <v>150</v>
      </c>
      <c r="S26" s="323"/>
      <c r="T26" s="323"/>
      <c r="U26" s="344" t="s">
        <v>148</v>
      </c>
      <c r="V26" s="373"/>
      <c r="W26" s="379"/>
      <c r="X26" s="344" t="s">
        <v>148</v>
      </c>
      <c r="Y26" s="344"/>
      <c r="Z26" s="379"/>
      <c r="AA26" s="373" t="s">
        <v>150</v>
      </c>
      <c r="AB26" s="379"/>
      <c r="AC26" s="344" t="s">
        <v>150</v>
      </c>
      <c r="AD26" s="373"/>
      <c r="AE26" s="379"/>
      <c r="AF26" s="344" t="s">
        <v>170</v>
      </c>
      <c r="AG26" s="344"/>
      <c r="AH26" s="379"/>
      <c r="AI26" s="344" t="s">
        <v>148</v>
      </c>
      <c r="AJ26" s="370"/>
      <c r="AK26" s="339"/>
      <c r="AL26" s="296"/>
      <c r="AM26" s="356"/>
      <c r="AN26" s="381"/>
      <c r="AO26" s="338"/>
      <c r="AP26" s="382"/>
      <c r="AQ26" s="341" t="s">
        <v>169</v>
      </c>
      <c r="AR26" s="349"/>
      <c r="AS26" s="341"/>
      <c r="AT26" s="347" t="s">
        <v>168</v>
      </c>
      <c r="AU26" s="347"/>
      <c r="AV26" s="347"/>
      <c r="AW26" s="347"/>
      <c r="AX26" s="344"/>
      <c r="AY26" s="373"/>
      <c r="AZ26" s="379"/>
      <c r="BA26" s="344"/>
      <c r="BB26" s="344" t="s">
        <v>148</v>
      </c>
      <c r="BC26" s="344"/>
      <c r="BD26" s="344"/>
      <c r="BE26" s="344" t="s">
        <v>148</v>
      </c>
      <c r="BF26" s="373"/>
      <c r="BG26" s="344"/>
      <c r="BH26" s="344" t="s">
        <v>148</v>
      </c>
      <c r="BI26" s="344"/>
      <c r="BJ26" s="379"/>
      <c r="BK26" s="344" t="s">
        <v>148</v>
      </c>
      <c r="BL26" s="373"/>
      <c r="BM26" s="379"/>
      <c r="BN26" s="344" t="s">
        <v>148</v>
      </c>
      <c r="BO26" s="344"/>
      <c r="BP26" s="379"/>
      <c r="BQ26" s="344" t="s">
        <v>148</v>
      </c>
      <c r="BR26" s="344"/>
      <c r="BS26" s="379"/>
      <c r="BT26" s="344" t="s">
        <v>148</v>
      </c>
      <c r="BU26" s="344"/>
    </row>
    <row r="27" spans="1:73" ht="15.95" customHeight="1">
      <c r="A27" s="370"/>
      <c r="B27" s="339"/>
      <c r="C27" s="296"/>
      <c r="D27" s="356"/>
      <c r="E27" s="372" t="s">
        <v>167</v>
      </c>
      <c r="F27" s="331"/>
      <c r="G27" s="382"/>
      <c r="H27" s="302" t="s">
        <v>166</v>
      </c>
      <c r="I27" s="286"/>
      <c r="J27" s="284"/>
      <c r="K27" s="121" t="s">
        <v>165</v>
      </c>
      <c r="O27" s="280" t="s">
        <v>154</v>
      </c>
      <c r="P27" s="316"/>
      <c r="Q27" s="333"/>
      <c r="R27" s="334">
        <v>50000</v>
      </c>
      <c r="S27" s="334"/>
      <c r="T27" s="334"/>
      <c r="U27" s="126">
        <v>50000</v>
      </c>
      <c r="V27" s="383"/>
      <c r="W27" s="333"/>
      <c r="X27" s="334">
        <v>5000</v>
      </c>
      <c r="Y27" s="334"/>
      <c r="Z27" s="333"/>
      <c r="AA27" s="336">
        <v>50000</v>
      </c>
      <c r="AB27" s="333"/>
      <c r="AC27" s="126">
        <v>50000</v>
      </c>
      <c r="AD27" s="335"/>
      <c r="AE27" s="333"/>
      <c r="AF27" s="334">
        <v>50000</v>
      </c>
      <c r="AG27" s="334"/>
      <c r="AH27" s="333"/>
      <c r="AI27" s="126">
        <v>50000</v>
      </c>
      <c r="AJ27" s="370"/>
      <c r="AK27" s="339"/>
      <c r="AL27" s="296"/>
      <c r="AM27" s="356"/>
      <c r="AN27" s="372" t="s">
        <v>167</v>
      </c>
      <c r="AO27" s="331"/>
      <c r="AP27" s="382"/>
      <c r="AQ27" s="302" t="s">
        <v>166</v>
      </c>
      <c r="AR27" s="286"/>
      <c r="AS27" s="284"/>
      <c r="AT27" s="121" t="s">
        <v>165</v>
      </c>
      <c r="AX27" s="280" t="s">
        <v>154</v>
      </c>
      <c r="AY27" s="316"/>
      <c r="AZ27" s="317"/>
      <c r="BA27" s="334"/>
      <c r="BB27" s="126">
        <v>50000</v>
      </c>
      <c r="BC27" s="334"/>
      <c r="BD27" s="334"/>
      <c r="BE27" s="126">
        <v>50000</v>
      </c>
      <c r="BF27" s="335"/>
      <c r="BG27" s="334"/>
      <c r="BH27" s="334">
        <v>50000</v>
      </c>
      <c r="BI27" s="334"/>
      <c r="BJ27" s="333"/>
      <c r="BK27" s="126">
        <v>50000</v>
      </c>
      <c r="BL27" s="335"/>
      <c r="BM27" s="333"/>
      <c r="BN27" s="126">
        <v>50000</v>
      </c>
      <c r="BO27" s="334"/>
      <c r="BP27" s="333"/>
      <c r="BQ27" s="334">
        <v>50000</v>
      </c>
      <c r="BR27" s="334"/>
      <c r="BS27" s="333"/>
      <c r="BT27" s="126">
        <v>50000</v>
      </c>
      <c r="BU27" s="334"/>
    </row>
    <row r="28" spans="1:73" ht="15.95" customHeight="1">
      <c r="A28" s="370"/>
      <c r="B28" s="339"/>
      <c r="C28" s="296"/>
      <c r="D28" s="356"/>
      <c r="E28" s="381"/>
      <c r="F28" s="338"/>
      <c r="G28" s="384"/>
      <c r="H28" s="347"/>
      <c r="I28" s="286"/>
      <c r="J28" s="284"/>
      <c r="K28" s="121" t="s">
        <v>164</v>
      </c>
      <c r="O28" s="280" t="s">
        <v>154</v>
      </c>
      <c r="P28" s="316"/>
      <c r="Q28" s="333"/>
      <c r="R28" s="334">
        <v>120000</v>
      </c>
      <c r="S28" s="334"/>
      <c r="T28" s="334"/>
      <c r="U28" s="126">
        <v>120000</v>
      </c>
      <c r="V28" s="335"/>
      <c r="W28" s="333"/>
      <c r="X28" s="334">
        <v>120000</v>
      </c>
      <c r="Y28" s="334"/>
      <c r="Z28" s="333"/>
      <c r="AA28" s="336">
        <v>120000</v>
      </c>
      <c r="AB28" s="333"/>
      <c r="AC28" s="126">
        <v>120000</v>
      </c>
      <c r="AD28" s="335"/>
      <c r="AE28" s="333"/>
      <c r="AF28" s="334">
        <v>120000</v>
      </c>
      <c r="AG28" s="334"/>
      <c r="AH28" s="333"/>
      <c r="AI28" s="126">
        <v>120000</v>
      </c>
      <c r="AJ28" s="370"/>
      <c r="AK28" s="339"/>
      <c r="AL28" s="296"/>
      <c r="AM28" s="356"/>
      <c r="AN28" s="381"/>
      <c r="AO28" s="338"/>
      <c r="AP28" s="384"/>
      <c r="AQ28" s="347"/>
      <c r="AR28" s="286"/>
      <c r="AS28" s="284"/>
      <c r="AT28" s="121" t="s">
        <v>164</v>
      </c>
      <c r="AX28" s="280" t="s">
        <v>154</v>
      </c>
      <c r="AY28" s="316"/>
      <c r="AZ28" s="317"/>
      <c r="BA28" s="334"/>
      <c r="BB28" s="126">
        <v>120000</v>
      </c>
      <c r="BC28" s="334"/>
      <c r="BD28" s="334"/>
      <c r="BE28" s="126">
        <v>120000</v>
      </c>
      <c r="BF28" s="335"/>
      <c r="BG28" s="334"/>
      <c r="BH28" s="334">
        <v>120000</v>
      </c>
      <c r="BI28" s="334"/>
      <c r="BJ28" s="333"/>
      <c r="BK28" s="126">
        <v>120000</v>
      </c>
      <c r="BL28" s="335"/>
      <c r="BM28" s="333"/>
      <c r="BN28" s="126">
        <v>120000</v>
      </c>
      <c r="BO28" s="334"/>
      <c r="BP28" s="333"/>
      <c r="BQ28" s="334">
        <v>120000</v>
      </c>
      <c r="BR28" s="334"/>
      <c r="BS28" s="333"/>
      <c r="BT28" s="126">
        <v>120000</v>
      </c>
      <c r="BU28" s="334"/>
    </row>
    <row r="29" spans="1:73" ht="15.95" customHeight="1">
      <c r="A29" s="370"/>
      <c r="B29" s="339"/>
      <c r="C29" s="296"/>
      <c r="D29" s="356"/>
      <c r="E29" s="381"/>
      <c r="F29" s="338"/>
      <c r="G29" s="384"/>
      <c r="H29" s="347"/>
      <c r="I29" s="286"/>
      <c r="J29" s="284"/>
      <c r="K29" s="121" t="s">
        <v>163</v>
      </c>
      <c r="O29" s="280" t="s">
        <v>154</v>
      </c>
      <c r="P29" s="316"/>
      <c r="Q29" s="333"/>
      <c r="R29" s="334">
        <v>130000</v>
      </c>
      <c r="S29" s="334"/>
      <c r="T29" s="334"/>
      <c r="U29" s="126">
        <v>130000</v>
      </c>
      <c r="V29" s="335"/>
      <c r="W29" s="333"/>
      <c r="X29" s="334">
        <v>130000</v>
      </c>
      <c r="Y29" s="334"/>
      <c r="Z29" s="333"/>
      <c r="AA29" s="336">
        <v>130000</v>
      </c>
      <c r="AB29" s="333"/>
      <c r="AC29" s="126">
        <v>130000</v>
      </c>
      <c r="AD29" s="335"/>
      <c r="AE29" s="333"/>
      <c r="AF29" s="334">
        <v>130000</v>
      </c>
      <c r="AG29" s="334"/>
      <c r="AH29" s="333"/>
      <c r="AI29" s="126">
        <v>130000</v>
      </c>
      <c r="AJ29" s="370"/>
      <c r="AK29" s="339"/>
      <c r="AL29" s="296"/>
      <c r="AM29" s="356"/>
      <c r="AN29" s="381"/>
      <c r="AO29" s="338"/>
      <c r="AP29" s="384"/>
      <c r="AQ29" s="347"/>
      <c r="AR29" s="286"/>
      <c r="AS29" s="284"/>
      <c r="AT29" s="121" t="s">
        <v>163</v>
      </c>
      <c r="AX29" s="280" t="s">
        <v>154</v>
      </c>
      <c r="AY29" s="316"/>
      <c r="AZ29" s="317"/>
      <c r="BA29" s="334"/>
      <c r="BB29" s="126">
        <v>130000</v>
      </c>
      <c r="BC29" s="334"/>
      <c r="BD29" s="334"/>
      <c r="BE29" s="126">
        <v>130000</v>
      </c>
      <c r="BF29" s="335"/>
      <c r="BG29" s="334"/>
      <c r="BH29" s="334">
        <v>130000</v>
      </c>
      <c r="BI29" s="334"/>
      <c r="BJ29" s="333"/>
      <c r="BK29" s="126">
        <v>130000</v>
      </c>
      <c r="BL29" s="335"/>
      <c r="BM29" s="333"/>
      <c r="BN29" s="126">
        <v>130000</v>
      </c>
      <c r="BO29" s="334"/>
      <c r="BP29" s="333"/>
      <c r="BQ29" s="334">
        <v>130000</v>
      </c>
      <c r="BR29" s="334"/>
      <c r="BS29" s="333"/>
      <c r="BT29" s="126">
        <v>130000</v>
      </c>
      <c r="BU29" s="334"/>
    </row>
    <row r="30" spans="1:73" ht="15.95" customHeight="1">
      <c r="A30" s="370"/>
      <c r="B30" s="339"/>
      <c r="C30" s="296"/>
      <c r="D30" s="356"/>
      <c r="E30" s="381"/>
      <c r="F30" s="338"/>
      <c r="G30" s="384"/>
      <c r="H30" s="347"/>
      <c r="I30" s="286"/>
      <c r="J30" s="284"/>
      <c r="K30" s="121" t="s">
        <v>162</v>
      </c>
      <c r="O30" s="280" t="s">
        <v>154</v>
      </c>
      <c r="P30" s="316"/>
      <c r="Q30" s="333"/>
      <c r="R30" s="334">
        <v>150000</v>
      </c>
      <c r="S30" s="334"/>
      <c r="T30" s="334"/>
      <c r="U30" s="126">
        <v>150000</v>
      </c>
      <c r="V30" s="335"/>
      <c r="W30" s="333"/>
      <c r="X30" s="334">
        <v>150000</v>
      </c>
      <c r="Y30" s="334"/>
      <c r="Z30" s="333"/>
      <c r="AA30" s="336">
        <v>150000</v>
      </c>
      <c r="AB30" s="333"/>
      <c r="AC30" s="126">
        <v>150000</v>
      </c>
      <c r="AD30" s="335"/>
      <c r="AE30" s="333"/>
      <c r="AF30" s="334">
        <v>150000</v>
      </c>
      <c r="AG30" s="334"/>
      <c r="AH30" s="333"/>
      <c r="AI30" s="126">
        <v>150000</v>
      </c>
      <c r="AJ30" s="370"/>
      <c r="AK30" s="339"/>
      <c r="AL30" s="296"/>
      <c r="AM30" s="356"/>
      <c r="AN30" s="381"/>
      <c r="AO30" s="338"/>
      <c r="AP30" s="384"/>
      <c r="AQ30" s="347"/>
      <c r="AR30" s="286"/>
      <c r="AS30" s="284"/>
      <c r="AT30" s="121" t="s">
        <v>162</v>
      </c>
      <c r="AX30" s="280" t="s">
        <v>154</v>
      </c>
      <c r="AY30" s="316"/>
      <c r="AZ30" s="317"/>
      <c r="BA30" s="334"/>
      <c r="BB30" s="126">
        <v>150000</v>
      </c>
      <c r="BC30" s="334"/>
      <c r="BD30" s="334"/>
      <c r="BE30" s="126">
        <v>150000</v>
      </c>
      <c r="BF30" s="335"/>
      <c r="BG30" s="334"/>
      <c r="BH30" s="334">
        <v>150000</v>
      </c>
      <c r="BI30" s="334"/>
      <c r="BJ30" s="333"/>
      <c r="BK30" s="126">
        <v>150000</v>
      </c>
      <c r="BL30" s="335"/>
      <c r="BM30" s="333"/>
      <c r="BN30" s="126">
        <v>150000</v>
      </c>
      <c r="BO30" s="334"/>
      <c r="BP30" s="333"/>
      <c r="BQ30" s="334">
        <v>150000</v>
      </c>
      <c r="BR30" s="334"/>
      <c r="BS30" s="333"/>
      <c r="BT30" s="126">
        <v>150000</v>
      </c>
      <c r="BU30" s="334"/>
    </row>
    <row r="31" spans="1:73" ht="15.95" customHeight="1">
      <c r="A31" s="370"/>
      <c r="B31" s="339"/>
      <c r="C31" s="296"/>
      <c r="D31" s="356"/>
      <c r="E31" s="381"/>
      <c r="F31" s="338"/>
      <c r="G31" s="384"/>
      <c r="H31" s="347"/>
      <c r="I31" s="286"/>
      <c r="J31" s="284"/>
      <c r="K31" s="121" t="s">
        <v>161</v>
      </c>
      <c r="O31" s="280" t="s">
        <v>154</v>
      </c>
      <c r="P31" s="316"/>
      <c r="Q31" s="385"/>
      <c r="R31" s="334">
        <v>160000</v>
      </c>
      <c r="S31" s="334"/>
      <c r="T31" s="386"/>
      <c r="U31" s="126">
        <v>160000</v>
      </c>
      <c r="V31" s="335"/>
      <c r="W31" s="385"/>
      <c r="X31" s="334">
        <v>160000</v>
      </c>
      <c r="Y31" s="334"/>
      <c r="Z31" s="385"/>
      <c r="AA31" s="336">
        <v>160000</v>
      </c>
      <c r="AB31" s="385"/>
      <c r="AC31" s="126">
        <v>160000</v>
      </c>
      <c r="AD31" s="335"/>
      <c r="AE31" s="385"/>
      <c r="AF31" s="334">
        <v>160000</v>
      </c>
      <c r="AG31" s="334"/>
      <c r="AH31" s="385"/>
      <c r="AI31" s="126">
        <v>160000</v>
      </c>
      <c r="AJ31" s="370"/>
      <c r="AK31" s="339"/>
      <c r="AL31" s="296"/>
      <c r="AM31" s="356"/>
      <c r="AN31" s="381"/>
      <c r="AO31" s="338"/>
      <c r="AP31" s="384"/>
      <c r="AQ31" s="347"/>
      <c r="AR31" s="286"/>
      <c r="AS31" s="284"/>
      <c r="AT31" s="121" t="s">
        <v>160</v>
      </c>
      <c r="AX31" s="280" t="s">
        <v>154</v>
      </c>
      <c r="AY31" s="316"/>
      <c r="AZ31" s="317"/>
      <c r="BA31" s="334"/>
      <c r="BB31" s="126">
        <v>160000</v>
      </c>
      <c r="BC31" s="334"/>
      <c r="BD31" s="386"/>
      <c r="BE31" s="126">
        <v>160000</v>
      </c>
      <c r="BF31" s="335"/>
      <c r="BG31" s="334"/>
      <c r="BH31" s="334">
        <v>160000</v>
      </c>
      <c r="BI31" s="334"/>
      <c r="BJ31" s="385"/>
      <c r="BK31" s="126">
        <v>160000</v>
      </c>
      <c r="BL31" s="335"/>
      <c r="BM31" s="385"/>
      <c r="BN31" s="126">
        <v>160000</v>
      </c>
      <c r="BO31" s="334"/>
      <c r="BP31" s="385"/>
      <c r="BQ31" s="334">
        <v>160000</v>
      </c>
      <c r="BR31" s="334"/>
      <c r="BS31" s="385"/>
      <c r="BT31" s="126">
        <v>160000</v>
      </c>
      <c r="BU31" s="334"/>
    </row>
    <row r="32" spans="1:73" ht="15.95" customHeight="1">
      <c r="A32" s="370"/>
      <c r="B32" s="339"/>
      <c r="C32" s="296"/>
      <c r="D32" s="356"/>
      <c r="E32" s="381"/>
      <c r="F32" s="338"/>
      <c r="G32" s="384"/>
      <c r="H32" s="347"/>
      <c r="I32" s="286"/>
      <c r="J32" s="284"/>
      <c r="K32" s="121" t="s">
        <v>159</v>
      </c>
      <c r="O32" s="280" t="s">
        <v>154</v>
      </c>
      <c r="P32" s="316"/>
      <c r="Q32" s="333"/>
      <c r="R32" s="334">
        <v>400000</v>
      </c>
      <c r="S32" s="334"/>
      <c r="T32" s="334"/>
      <c r="U32" s="126">
        <v>400000</v>
      </c>
      <c r="V32" s="335"/>
      <c r="W32" s="333"/>
      <c r="X32" s="334">
        <v>400000</v>
      </c>
      <c r="Y32" s="334"/>
      <c r="Z32" s="333"/>
      <c r="AA32" s="336">
        <v>400000</v>
      </c>
      <c r="AB32" s="333"/>
      <c r="AC32" s="126">
        <v>400000</v>
      </c>
      <c r="AD32" s="335"/>
      <c r="AE32" s="333"/>
      <c r="AF32" s="334">
        <v>400000</v>
      </c>
      <c r="AG32" s="334"/>
      <c r="AH32" s="333"/>
      <c r="AI32" s="126">
        <v>400000</v>
      </c>
      <c r="AJ32" s="370"/>
      <c r="AK32" s="339"/>
      <c r="AL32" s="296"/>
      <c r="AM32" s="356"/>
      <c r="AN32" s="381"/>
      <c r="AO32" s="338"/>
      <c r="AP32" s="384"/>
      <c r="AQ32" s="347"/>
      <c r="AR32" s="286"/>
      <c r="AS32" s="284"/>
      <c r="AT32" s="121" t="s">
        <v>158</v>
      </c>
      <c r="AX32" s="280" t="s">
        <v>154</v>
      </c>
      <c r="AY32" s="316"/>
      <c r="AZ32" s="317"/>
      <c r="BA32" s="334"/>
      <c r="BB32" s="126">
        <v>400000</v>
      </c>
      <c r="BC32" s="334"/>
      <c r="BD32" s="334"/>
      <c r="BE32" s="126">
        <v>400000</v>
      </c>
      <c r="BF32" s="335"/>
      <c r="BG32" s="334"/>
      <c r="BH32" s="334">
        <v>400000</v>
      </c>
      <c r="BI32" s="334"/>
      <c r="BJ32" s="333"/>
      <c r="BK32" s="126">
        <v>400000</v>
      </c>
      <c r="BL32" s="335"/>
      <c r="BM32" s="333"/>
      <c r="BN32" s="126">
        <v>400000</v>
      </c>
      <c r="BO32" s="334"/>
      <c r="BP32" s="333"/>
      <c r="BQ32" s="334">
        <v>400000</v>
      </c>
      <c r="BR32" s="334"/>
      <c r="BS32" s="333"/>
      <c r="BT32" s="126">
        <v>400000</v>
      </c>
      <c r="BU32" s="334"/>
    </row>
    <row r="33" spans="1:73" ht="15.95" customHeight="1">
      <c r="A33" s="370"/>
      <c r="B33" s="339"/>
      <c r="C33" s="296"/>
      <c r="D33" s="356"/>
      <c r="E33" s="381"/>
      <c r="F33" s="338"/>
      <c r="G33" s="384"/>
      <c r="H33" s="347"/>
      <c r="I33" s="286"/>
      <c r="J33" s="284"/>
      <c r="K33" s="121" t="s">
        <v>157</v>
      </c>
      <c r="O33" s="280" t="s">
        <v>154</v>
      </c>
      <c r="P33" s="316"/>
      <c r="Q33" s="333"/>
      <c r="R33" s="334">
        <v>410000</v>
      </c>
      <c r="S33" s="334"/>
      <c r="T33" s="334"/>
      <c r="U33" s="126">
        <v>410000</v>
      </c>
      <c r="V33" s="335"/>
      <c r="W33" s="333"/>
      <c r="X33" s="334">
        <v>410000</v>
      </c>
      <c r="Y33" s="334"/>
      <c r="Z33" s="333"/>
      <c r="AA33" s="336">
        <v>410000</v>
      </c>
      <c r="AB33" s="333"/>
      <c r="AC33" s="126">
        <v>410000</v>
      </c>
      <c r="AD33" s="335"/>
      <c r="AE33" s="333"/>
      <c r="AF33" s="334">
        <v>410000</v>
      </c>
      <c r="AG33" s="334"/>
      <c r="AH33" s="333"/>
      <c r="AI33" s="126">
        <v>410000</v>
      </c>
      <c r="AJ33" s="370"/>
      <c r="AK33" s="339"/>
      <c r="AL33" s="296"/>
      <c r="AM33" s="356"/>
      <c r="AN33" s="381"/>
      <c r="AO33" s="338"/>
      <c r="AP33" s="384"/>
      <c r="AQ33" s="347"/>
      <c r="AR33" s="286"/>
      <c r="AS33" s="284"/>
      <c r="AT33" s="121" t="s">
        <v>157</v>
      </c>
      <c r="AX33" s="280" t="s">
        <v>154</v>
      </c>
      <c r="AY33" s="316"/>
      <c r="AZ33" s="317"/>
      <c r="BA33" s="334"/>
      <c r="BB33" s="126">
        <v>410000</v>
      </c>
      <c r="BC33" s="334"/>
      <c r="BD33" s="334"/>
      <c r="BE33" s="126">
        <v>410000</v>
      </c>
      <c r="BF33" s="335"/>
      <c r="BG33" s="334"/>
      <c r="BH33" s="334">
        <v>410000</v>
      </c>
      <c r="BI33" s="334"/>
      <c r="BJ33" s="333"/>
      <c r="BK33" s="126">
        <v>410000</v>
      </c>
      <c r="BL33" s="335"/>
      <c r="BM33" s="333"/>
      <c r="BN33" s="126">
        <v>410000</v>
      </c>
      <c r="BO33" s="334"/>
      <c r="BP33" s="333"/>
      <c r="BQ33" s="334">
        <v>410000</v>
      </c>
      <c r="BR33" s="334"/>
      <c r="BS33" s="333"/>
      <c r="BT33" s="126">
        <v>410000</v>
      </c>
      <c r="BU33" s="334"/>
    </row>
    <row r="34" spans="1:73" ht="15.95" customHeight="1">
      <c r="A34" s="370"/>
      <c r="B34" s="339"/>
      <c r="C34" s="296"/>
      <c r="D34" s="356"/>
      <c r="E34" s="381"/>
      <c r="F34" s="338"/>
      <c r="G34" s="384"/>
      <c r="H34" s="347"/>
      <c r="I34" s="286"/>
      <c r="J34" s="284"/>
      <c r="K34" s="121" t="s">
        <v>156</v>
      </c>
      <c r="O34" s="280" t="s">
        <v>154</v>
      </c>
      <c r="P34" s="316"/>
      <c r="Q34" s="333"/>
      <c r="R34" s="334">
        <v>1750000</v>
      </c>
      <c r="S34" s="334"/>
      <c r="T34" s="334"/>
      <c r="U34" s="126">
        <v>1750000</v>
      </c>
      <c r="V34" s="335"/>
      <c r="W34" s="333"/>
      <c r="X34" s="334">
        <v>1750000</v>
      </c>
      <c r="Y34" s="334"/>
      <c r="Z34" s="333"/>
      <c r="AA34" s="336">
        <v>1750000</v>
      </c>
      <c r="AB34" s="333"/>
      <c r="AC34" s="126">
        <v>1750000</v>
      </c>
      <c r="AD34" s="335"/>
      <c r="AE34" s="333"/>
      <c r="AF34" s="334">
        <v>1750000</v>
      </c>
      <c r="AG34" s="334"/>
      <c r="AH34" s="333"/>
      <c r="AI34" s="126">
        <v>1750000</v>
      </c>
      <c r="AJ34" s="370"/>
      <c r="AK34" s="339"/>
      <c r="AL34" s="296"/>
      <c r="AM34" s="356"/>
      <c r="AN34" s="381"/>
      <c r="AO34" s="338"/>
      <c r="AP34" s="384"/>
      <c r="AQ34" s="347"/>
      <c r="AR34" s="286"/>
      <c r="AS34" s="284"/>
      <c r="AT34" s="121" t="s">
        <v>156</v>
      </c>
      <c r="AX34" s="280" t="s">
        <v>154</v>
      </c>
      <c r="AY34" s="316"/>
      <c r="AZ34" s="317"/>
      <c r="BA34" s="334"/>
      <c r="BB34" s="126">
        <v>1750000</v>
      </c>
      <c r="BC34" s="334"/>
      <c r="BD34" s="334"/>
      <c r="BE34" s="126">
        <v>1750000</v>
      </c>
      <c r="BF34" s="335"/>
      <c r="BG34" s="334"/>
      <c r="BH34" s="334">
        <v>1750000</v>
      </c>
      <c r="BI34" s="334"/>
      <c r="BJ34" s="333"/>
      <c r="BK34" s="126">
        <v>1750000</v>
      </c>
      <c r="BL34" s="335"/>
      <c r="BM34" s="333"/>
      <c r="BN34" s="126">
        <v>1750000</v>
      </c>
      <c r="BO34" s="334"/>
      <c r="BP34" s="333"/>
      <c r="BQ34" s="334">
        <v>1750000</v>
      </c>
      <c r="BR34" s="334"/>
      <c r="BS34" s="333"/>
      <c r="BT34" s="126">
        <v>1750000</v>
      </c>
      <c r="BU34" s="334"/>
    </row>
    <row r="35" spans="1:73" ht="15.95" customHeight="1">
      <c r="A35" s="370"/>
      <c r="B35" s="339"/>
      <c r="C35" s="296"/>
      <c r="D35" s="356"/>
      <c r="E35" s="381"/>
      <c r="F35" s="338"/>
      <c r="G35" s="340"/>
      <c r="H35" s="347"/>
      <c r="I35" s="303"/>
      <c r="J35" s="304"/>
      <c r="K35" s="387" t="s">
        <v>155</v>
      </c>
      <c r="L35" s="387"/>
      <c r="M35" s="387"/>
      <c r="N35" s="387"/>
      <c r="O35" s="323" t="s">
        <v>154</v>
      </c>
      <c r="P35" s="324"/>
      <c r="Q35" s="350"/>
      <c r="R35" s="351">
        <v>3000000</v>
      </c>
      <c r="S35" s="351"/>
      <c r="T35" s="351"/>
      <c r="U35" s="124">
        <v>3000000</v>
      </c>
      <c r="V35" s="352"/>
      <c r="W35" s="350"/>
      <c r="X35" s="351">
        <v>3000000</v>
      </c>
      <c r="Y35" s="351"/>
      <c r="Z35" s="350"/>
      <c r="AA35" s="353">
        <v>3000000</v>
      </c>
      <c r="AB35" s="350"/>
      <c r="AC35" s="124">
        <v>3000000</v>
      </c>
      <c r="AD35" s="352"/>
      <c r="AE35" s="350"/>
      <c r="AF35" s="351">
        <v>3000000</v>
      </c>
      <c r="AG35" s="351"/>
      <c r="AH35" s="350"/>
      <c r="AI35" s="124">
        <v>3000000</v>
      </c>
      <c r="AJ35" s="370"/>
      <c r="AK35" s="339"/>
      <c r="AL35" s="296"/>
      <c r="AM35" s="356"/>
      <c r="AN35" s="381"/>
      <c r="AO35" s="338"/>
      <c r="AP35" s="340"/>
      <c r="AQ35" s="347"/>
      <c r="AR35" s="303"/>
      <c r="AS35" s="304"/>
      <c r="AT35" s="387" t="s">
        <v>155</v>
      </c>
      <c r="AU35" s="387"/>
      <c r="AV35" s="387"/>
      <c r="AW35" s="387"/>
      <c r="AX35" s="323" t="s">
        <v>154</v>
      </c>
      <c r="AY35" s="324"/>
      <c r="AZ35" s="345"/>
      <c r="BA35" s="351"/>
      <c r="BB35" s="124">
        <v>3000000</v>
      </c>
      <c r="BC35" s="351"/>
      <c r="BD35" s="351"/>
      <c r="BE35" s="124">
        <v>3000000</v>
      </c>
      <c r="BF35" s="352"/>
      <c r="BG35" s="351"/>
      <c r="BH35" s="351">
        <v>3000000</v>
      </c>
      <c r="BI35" s="351"/>
      <c r="BJ35" s="350"/>
      <c r="BK35" s="124">
        <v>3000000</v>
      </c>
      <c r="BL35" s="352"/>
      <c r="BM35" s="350"/>
      <c r="BN35" s="124">
        <v>3000000</v>
      </c>
      <c r="BO35" s="351"/>
      <c r="BP35" s="350"/>
      <c r="BQ35" s="351">
        <v>3000000</v>
      </c>
      <c r="BR35" s="351"/>
      <c r="BS35" s="350"/>
      <c r="BT35" s="124">
        <v>3000000</v>
      </c>
      <c r="BU35" s="351"/>
    </row>
    <row r="36" spans="1:73" ht="15.95" customHeight="1">
      <c r="A36" s="370"/>
      <c r="B36" s="360"/>
      <c r="C36" s="302"/>
      <c r="D36" s="362"/>
      <c r="E36" s="388"/>
      <c r="F36" s="359"/>
      <c r="G36" s="348"/>
      <c r="H36" s="341" t="s">
        <v>76</v>
      </c>
      <c r="I36" s="349"/>
      <c r="J36" s="341"/>
      <c r="K36" s="343"/>
      <c r="L36" s="343"/>
      <c r="M36" s="343"/>
      <c r="N36" s="343"/>
      <c r="O36" s="343"/>
      <c r="P36" s="389"/>
      <c r="Q36" s="345" t="s">
        <v>153</v>
      </c>
      <c r="R36" s="390">
        <v>8.4</v>
      </c>
      <c r="S36" s="124"/>
      <c r="T36" s="323" t="s">
        <v>152</v>
      </c>
      <c r="U36" s="391">
        <v>8.4</v>
      </c>
      <c r="V36" s="324"/>
      <c r="W36" s="345"/>
      <c r="X36" s="391">
        <v>8.4</v>
      </c>
      <c r="Y36" s="323"/>
      <c r="Z36" s="345"/>
      <c r="AA36" s="392">
        <v>8.4</v>
      </c>
      <c r="AB36" s="345"/>
      <c r="AC36" s="391">
        <v>6</v>
      </c>
      <c r="AD36" s="378"/>
      <c r="AE36" s="345"/>
      <c r="AF36" s="125" t="s">
        <v>151</v>
      </c>
      <c r="AG36" s="354"/>
      <c r="AH36" s="345"/>
      <c r="AI36" s="391">
        <v>8.4</v>
      </c>
      <c r="AJ36" s="370"/>
      <c r="AK36" s="360"/>
      <c r="AL36" s="302"/>
      <c r="AM36" s="362"/>
      <c r="AN36" s="388"/>
      <c r="AO36" s="359"/>
      <c r="AP36" s="348"/>
      <c r="AQ36" s="341" t="s">
        <v>76</v>
      </c>
      <c r="AR36" s="349"/>
      <c r="AS36" s="341"/>
      <c r="AT36" s="343"/>
      <c r="AU36" s="343"/>
      <c r="AV36" s="343"/>
      <c r="AW36" s="343"/>
      <c r="AX36" s="343"/>
      <c r="AY36" s="389"/>
      <c r="AZ36" s="393"/>
      <c r="BA36" s="330"/>
      <c r="BB36" s="391">
        <v>6</v>
      </c>
      <c r="BC36" s="323"/>
      <c r="BD36" s="323"/>
      <c r="BE36" s="323">
        <v>8.4</v>
      </c>
      <c r="BF36" s="324"/>
      <c r="BG36" s="330"/>
      <c r="BH36" s="330">
        <v>6</v>
      </c>
      <c r="BI36" s="330"/>
      <c r="BJ36" s="345"/>
      <c r="BK36" s="125">
        <v>6</v>
      </c>
      <c r="BL36" s="324"/>
      <c r="BM36" s="345"/>
      <c r="BN36" s="391">
        <v>6</v>
      </c>
      <c r="BO36" s="323"/>
      <c r="BP36" s="345"/>
      <c r="BQ36" s="391">
        <v>6</v>
      </c>
      <c r="BR36" s="323"/>
      <c r="BS36" s="345"/>
      <c r="BT36" s="391">
        <v>6</v>
      </c>
      <c r="BU36" s="323"/>
    </row>
    <row r="37" spans="1:73" ht="15.95" customHeight="1">
      <c r="A37" s="370"/>
      <c r="B37" s="394"/>
      <c r="C37" s="347" t="s">
        <v>75</v>
      </c>
      <c r="D37" s="347"/>
      <c r="E37" s="347"/>
      <c r="F37" s="347"/>
      <c r="G37" s="347"/>
      <c r="H37" s="347"/>
      <c r="I37" s="349"/>
      <c r="J37" s="341"/>
      <c r="K37" s="343"/>
      <c r="L37" s="343"/>
      <c r="M37" s="343"/>
      <c r="N37" s="343"/>
      <c r="O37" s="343"/>
      <c r="P37" s="395"/>
      <c r="Q37" s="396"/>
      <c r="R37" s="387">
        <v>1.4</v>
      </c>
      <c r="S37" s="387"/>
      <c r="T37" s="387"/>
      <c r="U37" s="344">
        <v>1.4</v>
      </c>
      <c r="V37" s="395"/>
      <c r="W37" s="396"/>
      <c r="X37" s="343">
        <v>1.4</v>
      </c>
      <c r="Y37" s="343"/>
      <c r="Z37" s="396"/>
      <c r="AA37" s="373">
        <v>1.4</v>
      </c>
      <c r="AB37" s="396"/>
      <c r="AC37" s="344">
        <v>1.4</v>
      </c>
      <c r="AD37" s="395"/>
      <c r="AE37" s="396"/>
      <c r="AF37" s="343">
        <v>1.4</v>
      </c>
      <c r="AG37" s="343"/>
      <c r="AH37" s="396"/>
      <c r="AI37" s="344">
        <v>1.4</v>
      </c>
      <c r="AJ37" s="370"/>
      <c r="AK37" s="394"/>
      <c r="AL37" s="347" t="s">
        <v>75</v>
      </c>
      <c r="AM37" s="347"/>
      <c r="AN37" s="347"/>
      <c r="AO37" s="347"/>
      <c r="AP37" s="347"/>
      <c r="AQ37" s="347"/>
      <c r="AR37" s="349"/>
      <c r="AS37" s="341"/>
      <c r="AT37" s="343"/>
      <c r="AU37" s="343"/>
      <c r="AV37" s="343"/>
      <c r="AW37" s="343"/>
      <c r="AX37" s="343"/>
      <c r="AY37" s="395"/>
      <c r="AZ37" s="396"/>
      <c r="BA37" s="343"/>
      <c r="BB37" s="344">
        <v>1.4</v>
      </c>
      <c r="BC37" s="343"/>
      <c r="BD37" s="343"/>
      <c r="BE37" s="344">
        <v>1.4</v>
      </c>
      <c r="BF37" s="395"/>
      <c r="BG37" s="343"/>
      <c r="BH37" s="343">
        <v>1.4</v>
      </c>
      <c r="BI37" s="343"/>
      <c r="BJ37" s="396"/>
      <c r="BK37" s="344">
        <v>1.4</v>
      </c>
      <c r="BL37" s="395"/>
      <c r="BM37" s="396"/>
      <c r="BN37" s="344">
        <v>1.4</v>
      </c>
      <c r="BO37" s="343"/>
      <c r="BP37" s="396"/>
      <c r="BQ37" s="343">
        <v>1.4</v>
      </c>
      <c r="BR37" s="343"/>
      <c r="BS37" s="396"/>
      <c r="BT37" s="344">
        <v>1.4</v>
      </c>
      <c r="BU37" s="343"/>
    </row>
    <row r="38" spans="1:73" ht="15.95" customHeight="1">
      <c r="A38" s="397"/>
      <c r="B38" s="382"/>
      <c r="C38" s="282" t="s">
        <v>0</v>
      </c>
      <c r="D38" s="282"/>
      <c r="E38" s="282"/>
      <c r="F38" s="285"/>
      <c r="G38" s="285"/>
      <c r="H38" s="398"/>
      <c r="I38" s="399"/>
      <c r="J38" s="398"/>
      <c r="K38" s="347" t="s">
        <v>149</v>
      </c>
      <c r="L38" s="347"/>
      <c r="M38" s="347"/>
      <c r="N38" s="347"/>
      <c r="O38" s="347"/>
      <c r="P38" s="349"/>
      <c r="Q38" s="317"/>
      <c r="R38" s="280" t="s">
        <v>150</v>
      </c>
      <c r="S38" s="280"/>
      <c r="T38" s="280"/>
      <c r="U38" s="280" t="s">
        <v>148</v>
      </c>
      <c r="V38" s="316"/>
      <c r="W38" s="317"/>
      <c r="X38" s="280" t="s">
        <v>148</v>
      </c>
      <c r="Y38" s="280"/>
      <c r="Z38" s="317"/>
      <c r="AA38" s="316" t="s">
        <v>150</v>
      </c>
      <c r="AB38" s="317"/>
      <c r="AC38" s="280" t="s">
        <v>148</v>
      </c>
      <c r="AD38" s="316"/>
      <c r="AE38" s="317"/>
      <c r="AF38" s="280" t="s">
        <v>148</v>
      </c>
      <c r="AG38" s="280"/>
      <c r="AH38" s="317"/>
      <c r="AI38" s="280" t="s">
        <v>148</v>
      </c>
      <c r="AJ38" s="397"/>
      <c r="AK38" s="382"/>
      <c r="AL38" s="282" t="s">
        <v>0</v>
      </c>
      <c r="AM38" s="282"/>
      <c r="AN38" s="282"/>
      <c r="AO38" s="285"/>
      <c r="AP38" s="285"/>
      <c r="AQ38" s="398"/>
      <c r="AR38" s="399"/>
      <c r="AS38" s="398"/>
      <c r="AT38" s="347" t="s">
        <v>149</v>
      </c>
      <c r="AU38" s="347"/>
      <c r="AV38" s="347"/>
      <c r="AW38" s="347"/>
      <c r="AX38" s="347"/>
      <c r="AY38" s="349"/>
      <c r="AZ38" s="400"/>
      <c r="BA38" s="280"/>
      <c r="BB38" s="280" t="s">
        <v>148</v>
      </c>
      <c r="BC38" s="280"/>
      <c r="BD38" s="280"/>
      <c r="BE38" s="280" t="s">
        <v>148</v>
      </c>
      <c r="BF38" s="401"/>
      <c r="BG38" s="280"/>
      <c r="BH38" s="280" t="s">
        <v>148</v>
      </c>
      <c r="BI38" s="280"/>
      <c r="BJ38" s="317"/>
      <c r="BK38" s="280" t="s">
        <v>148</v>
      </c>
      <c r="BL38" s="316"/>
      <c r="BM38" s="317"/>
      <c r="BN38" s="280" t="s">
        <v>148</v>
      </c>
      <c r="BO38" s="280"/>
      <c r="BP38" s="317"/>
      <c r="BQ38" s="280" t="s">
        <v>148</v>
      </c>
      <c r="BR38" s="280"/>
      <c r="BS38" s="317"/>
      <c r="BT38" s="280" t="s">
        <v>148</v>
      </c>
      <c r="BU38" s="280"/>
    </row>
    <row r="39" spans="1:73" ht="15.95" customHeight="1">
      <c r="A39" s="370"/>
      <c r="B39" s="339"/>
      <c r="C39" s="296"/>
      <c r="D39" s="296"/>
      <c r="E39" s="296"/>
      <c r="F39" s="284"/>
      <c r="G39" s="400"/>
      <c r="H39" s="402" t="s">
        <v>147</v>
      </c>
      <c r="I39" s="403"/>
      <c r="J39" s="404"/>
      <c r="K39" s="347" t="s">
        <v>146</v>
      </c>
      <c r="L39" s="347"/>
      <c r="M39" s="347"/>
      <c r="N39" s="347"/>
      <c r="O39" s="347"/>
      <c r="P39" s="349"/>
      <c r="Q39" s="333"/>
      <c r="R39" s="334">
        <v>2400</v>
      </c>
      <c r="S39" s="334"/>
      <c r="T39" s="334"/>
      <c r="U39" s="126">
        <v>2400</v>
      </c>
      <c r="V39" s="335"/>
      <c r="W39" s="333"/>
      <c r="X39" s="334">
        <v>2400</v>
      </c>
      <c r="Y39" s="334"/>
      <c r="Z39" s="333"/>
      <c r="AA39" s="336">
        <v>2000</v>
      </c>
      <c r="AB39" s="333"/>
      <c r="AC39" s="126">
        <v>2400</v>
      </c>
      <c r="AD39" s="335"/>
      <c r="AE39" s="333"/>
      <c r="AF39" s="334">
        <v>2400</v>
      </c>
      <c r="AG39" s="334"/>
      <c r="AH39" s="333"/>
      <c r="AI39" s="126">
        <v>2400</v>
      </c>
      <c r="AJ39" s="370"/>
      <c r="AK39" s="339"/>
      <c r="AL39" s="296"/>
      <c r="AM39" s="296"/>
      <c r="AN39" s="296"/>
      <c r="AO39" s="284"/>
      <c r="AP39" s="400"/>
      <c r="AQ39" s="402" t="s">
        <v>147</v>
      </c>
      <c r="AR39" s="403"/>
      <c r="AS39" s="404"/>
      <c r="AT39" s="347" t="s">
        <v>146</v>
      </c>
      <c r="AU39" s="347"/>
      <c r="AV39" s="347"/>
      <c r="AW39" s="347"/>
      <c r="AX39" s="347"/>
      <c r="AY39" s="349"/>
      <c r="AZ39" s="293"/>
      <c r="BA39" s="126"/>
      <c r="BB39" s="126">
        <v>2400</v>
      </c>
      <c r="BC39" s="334"/>
      <c r="BD39" s="334"/>
      <c r="BE39" s="126">
        <v>2400</v>
      </c>
      <c r="BF39" s="335"/>
      <c r="BG39" s="126"/>
      <c r="BH39" s="334">
        <v>2400</v>
      </c>
      <c r="BI39" s="334"/>
      <c r="BJ39" s="333"/>
      <c r="BK39" s="126">
        <v>2400</v>
      </c>
      <c r="BL39" s="335"/>
      <c r="BM39" s="333"/>
      <c r="BN39" s="126">
        <v>2400</v>
      </c>
      <c r="BO39" s="334"/>
      <c r="BP39" s="333"/>
      <c r="BQ39" s="334">
        <v>2400</v>
      </c>
      <c r="BR39" s="334"/>
      <c r="BS39" s="333"/>
      <c r="BT39" s="126">
        <v>2400</v>
      </c>
      <c r="BU39" s="334"/>
    </row>
    <row r="40" spans="1:73" ht="15.95" customHeight="1">
      <c r="A40" s="370"/>
      <c r="B40" s="360"/>
      <c r="C40" s="302"/>
      <c r="D40" s="302"/>
      <c r="E40" s="302"/>
      <c r="F40" s="304"/>
      <c r="G40" s="311"/>
      <c r="H40" s="405"/>
      <c r="I40" s="406"/>
      <c r="J40" s="407"/>
      <c r="K40" s="347" t="s">
        <v>145</v>
      </c>
      <c r="L40" s="347"/>
      <c r="M40" s="347"/>
      <c r="N40" s="347"/>
      <c r="O40" s="347"/>
      <c r="P40" s="303"/>
      <c r="Q40" s="350"/>
      <c r="R40" s="351">
        <v>5900</v>
      </c>
      <c r="S40" s="351"/>
      <c r="T40" s="351"/>
      <c r="U40" s="124">
        <v>5900</v>
      </c>
      <c r="V40" s="352"/>
      <c r="W40" s="350"/>
      <c r="X40" s="351">
        <v>5900</v>
      </c>
      <c r="Y40" s="351"/>
      <c r="Z40" s="350"/>
      <c r="AA40" s="353">
        <v>5900</v>
      </c>
      <c r="AB40" s="350"/>
      <c r="AC40" s="124">
        <v>5900</v>
      </c>
      <c r="AD40" s="352"/>
      <c r="AE40" s="350"/>
      <c r="AF40" s="124">
        <v>5900</v>
      </c>
      <c r="AG40" s="124"/>
      <c r="AH40" s="350"/>
      <c r="AI40" s="124">
        <v>5900</v>
      </c>
      <c r="AJ40" s="370"/>
      <c r="AK40" s="360"/>
      <c r="AL40" s="302"/>
      <c r="AM40" s="302"/>
      <c r="AN40" s="302"/>
      <c r="AO40" s="304"/>
      <c r="AP40" s="311"/>
      <c r="AQ40" s="405"/>
      <c r="AR40" s="406"/>
      <c r="AS40" s="407"/>
      <c r="AT40" s="347" t="s">
        <v>145</v>
      </c>
      <c r="AU40" s="347"/>
      <c r="AV40" s="347"/>
      <c r="AW40" s="347"/>
      <c r="AX40" s="347"/>
      <c r="AY40" s="303"/>
      <c r="AZ40" s="311"/>
      <c r="BA40" s="124"/>
      <c r="BB40" s="124">
        <v>5900</v>
      </c>
      <c r="BC40" s="351"/>
      <c r="BD40" s="351"/>
      <c r="BE40" s="124">
        <v>5900</v>
      </c>
      <c r="BF40" s="353"/>
      <c r="BG40" s="124"/>
      <c r="BH40" s="124">
        <v>5900</v>
      </c>
      <c r="BI40" s="124"/>
      <c r="BJ40" s="350"/>
      <c r="BK40" s="124">
        <v>5900</v>
      </c>
      <c r="BL40" s="353"/>
      <c r="BM40" s="350"/>
      <c r="BN40" s="124">
        <v>5900</v>
      </c>
      <c r="BO40" s="124"/>
      <c r="BP40" s="350"/>
      <c r="BQ40" s="124">
        <v>5900</v>
      </c>
      <c r="BR40" s="124"/>
      <c r="BS40" s="350"/>
      <c r="BT40" s="124">
        <v>5900</v>
      </c>
      <c r="BU40" s="124"/>
    </row>
    <row r="41" spans="1:73" ht="15.95" customHeight="1">
      <c r="A41" s="370"/>
      <c r="B41" s="394"/>
      <c r="C41" s="347" t="s">
        <v>144</v>
      </c>
      <c r="D41" s="347"/>
      <c r="E41" s="347"/>
      <c r="F41" s="347"/>
      <c r="G41" s="347"/>
      <c r="H41" s="347"/>
      <c r="I41" s="349"/>
      <c r="J41" s="341"/>
      <c r="K41" s="342"/>
      <c r="L41" s="342"/>
      <c r="M41" s="342"/>
      <c r="N41" s="342"/>
      <c r="O41" s="342"/>
      <c r="P41" s="362"/>
      <c r="Q41" s="393"/>
      <c r="R41" s="387">
        <v>0.3</v>
      </c>
      <c r="S41" s="387"/>
      <c r="T41" s="323"/>
      <c r="U41" s="323">
        <v>0.3</v>
      </c>
      <c r="V41" s="389"/>
      <c r="W41" s="393"/>
      <c r="X41" s="387">
        <v>0.3</v>
      </c>
      <c r="Y41" s="387"/>
      <c r="Z41" s="393"/>
      <c r="AA41" s="324">
        <v>0.3</v>
      </c>
      <c r="AB41" s="393"/>
      <c r="AC41" s="323">
        <v>0.2</v>
      </c>
      <c r="AD41" s="389"/>
      <c r="AE41" s="393"/>
      <c r="AF41" s="387">
        <v>0.2</v>
      </c>
      <c r="AG41" s="387"/>
      <c r="AH41" s="393"/>
      <c r="AI41" s="391">
        <v>0.3</v>
      </c>
      <c r="AJ41" s="370"/>
      <c r="AK41" s="394"/>
      <c r="AL41" s="347" t="s">
        <v>144</v>
      </c>
      <c r="AM41" s="347"/>
      <c r="AN41" s="347"/>
      <c r="AO41" s="347"/>
      <c r="AP41" s="347"/>
      <c r="AQ41" s="347"/>
      <c r="AR41" s="349"/>
      <c r="AS41" s="341"/>
      <c r="AT41" s="342"/>
      <c r="AU41" s="342"/>
      <c r="AV41" s="342"/>
      <c r="AW41" s="342"/>
      <c r="AX41" s="342"/>
      <c r="AY41" s="362"/>
      <c r="AZ41" s="369"/>
      <c r="BA41" s="323"/>
      <c r="BB41" s="391">
        <v>0.3</v>
      </c>
      <c r="BC41" s="387"/>
      <c r="BD41" s="387"/>
      <c r="BE41" s="323">
        <v>0.3</v>
      </c>
      <c r="BF41" s="389"/>
      <c r="BG41" s="323"/>
      <c r="BH41" s="387">
        <v>0.3</v>
      </c>
      <c r="BI41" s="387"/>
      <c r="BJ41" s="393"/>
      <c r="BK41" s="323" t="s">
        <v>5</v>
      </c>
      <c r="BL41" s="389"/>
      <c r="BM41" s="393"/>
      <c r="BN41" s="323" t="s">
        <v>5</v>
      </c>
      <c r="BO41" s="387"/>
      <c r="BP41" s="393"/>
      <c r="BQ41" s="323" t="s">
        <v>5</v>
      </c>
      <c r="BR41" s="387"/>
      <c r="BS41" s="393"/>
      <c r="BT41" s="323" t="s">
        <v>5</v>
      </c>
      <c r="BU41" s="387"/>
    </row>
    <row r="42" spans="1:73" ht="15.95" customHeight="1">
      <c r="A42" s="370" t="s">
        <v>143</v>
      </c>
      <c r="B42" s="382"/>
      <c r="C42" s="313" t="s">
        <v>142</v>
      </c>
      <c r="D42" s="314"/>
      <c r="E42" s="314"/>
      <c r="F42" s="315"/>
      <c r="G42" s="315"/>
      <c r="H42" s="315"/>
      <c r="I42" s="303"/>
      <c r="J42" s="284"/>
      <c r="O42" s="408"/>
      <c r="P42" s="409"/>
      <c r="Q42" s="410"/>
      <c r="R42" s="411">
        <v>198364560</v>
      </c>
      <c r="S42" s="334"/>
      <c r="T42" s="411"/>
      <c r="U42" s="337">
        <v>18191984</v>
      </c>
      <c r="V42" s="383"/>
      <c r="W42" s="410"/>
      <c r="X42" s="411">
        <v>5599374</v>
      </c>
      <c r="Y42" s="411"/>
      <c r="Z42" s="410"/>
      <c r="AA42" s="412">
        <v>15703412</v>
      </c>
      <c r="AB42" s="410"/>
      <c r="AC42" s="337">
        <v>7277483</v>
      </c>
      <c r="AD42" s="383"/>
      <c r="AE42" s="410"/>
      <c r="AF42" s="411">
        <v>4270374</v>
      </c>
      <c r="AG42" s="411"/>
      <c r="AH42" s="410"/>
      <c r="AI42" s="337">
        <v>10922158</v>
      </c>
      <c r="AJ42" s="370" t="s">
        <v>141</v>
      </c>
      <c r="AK42" s="382"/>
      <c r="AL42" s="313" t="s">
        <v>140</v>
      </c>
      <c r="AM42" s="314"/>
      <c r="AN42" s="314"/>
      <c r="AO42" s="315"/>
      <c r="AP42" s="315"/>
      <c r="AQ42" s="315"/>
      <c r="AR42" s="349"/>
      <c r="AS42" s="285"/>
      <c r="AT42" s="408"/>
      <c r="AU42" s="408"/>
      <c r="AV42" s="408"/>
      <c r="AW42" s="408"/>
      <c r="AX42" s="408"/>
      <c r="AY42" s="409"/>
      <c r="AZ42" s="413"/>
      <c r="BA42" s="337"/>
      <c r="BB42" s="337">
        <v>3702784</v>
      </c>
      <c r="BC42" s="411"/>
      <c r="BD42" s="411"/>
      <c r="BE42" s="337">
        <v>7569260</v>
      </c>
      <c r="BF42" s="383"/>
      <c r="BG42" s="337"/>
      <c r="BH42" s="337">
        <v>6297501</v>
      </c>
      <c r="BI42" s="337"/>
      <c r="BJ42" s="410"/>
      <c r="BK42" s="337">
        <v>8612309</v>
      </c>
      <c r="BL42" s="383"/>
      <c r="BM42" s="410"/>
      <c r="BN42" s="337">
        <v>24737163</v>
      </c>
      <c r="BO42" s="411"/>
      <c r="BP42" s="410"/>
      <c r="BQ42" s="411">
        <v>4123226</v>
      </c>
      <c r="BR42" s="411"/>
      <c r="BS42" s="410"/>
      <c r="BT42" s="337">
        <v>6274242</v>
      </c>
      <c r="BU42" s="411"/>
    </row>
    <row r="43" spans="1:73" ht="15.95" customHeight="1">
      <c r="A43" s="370"/>
      <c r="B43" s="382"/>
      <c r="C43" s="414" t="s">
        <v>139</v>
      </c>
      <c r="D43" s="415"/>
      <c r="E43" s="415"/>
      <c r="F43" s="416"/>
      <c r="G43" s="416"/>
      <c r="H43" s="416"/>
      <c r="I43" s="303"/>
      <c r="J43" s="293"/>
      <c r="Q43" s="333"/>
      <c r="R43" s="334">
        <v>222800333</v>
      </c>
      <c r="S43" s="334"/>
      <c r="T43" s="334"/>
      <c r="U43" s="126">
        <v>33846682</v>
      </c>
      <c r="V43" s="335"/>
      <c r="W43" s="333"/>
      <c r="X43" s="334">
        <v>10844003</v>
      </c>
      <c r="Y43" s="334"/>
      <c r="Z43" s="333"/>
      <c r="AA43" s="336">
        <v>32651069</v>
      </c>
      <c r="AB43" s="333"/>
      <c r="AC43" s="126">
        <v>16387494</v>
      </c>
      <c r="AD43" s="335"/>
      <c r="AE43" s="333"/>
      <c r="AF43" s="334">
        <v>8438305</v>
      </c>
      <c r="AG43" s="334"/>
      <c r="AH43" s="333"/>
      <c r="AI43" s="126">
        <v>13706436</v>
      </c>
      <c r="AJ43" s="370"/>
      <c r="AK43" s="382"/>
      <c r="AL43" s="313" t="s">
        <v>138</v>
      </c>
      <c r="AM43" s="314"/>
      <c r="AN43" s="314"/>
      <c r="AO43" s="315"/>
      <c r="AP43" s="315"/>
      <c r="AQ43" s="315"/>
      <c r="AR43" s="349"/>
      <c r="AS43" s="284"/>
      <c r="AY43" s="417"/>
      <c r="AZ43" s="418"/>
      <c r="BA43" s="126"/>
      <c r="BB43" s="126">
        <v>7171860</v>
      </c>
      <c r="BC43" s="334"/>
      <c r="BD43" s="334"/>
      <c r="BE43" s="126">
        <v>10892720</v>
      </c>
      <c r="BF43" s="335"/>
      <c r="BG43" s="126"/>
      <c r="BH43" s="126">
        <v>7923478</v>
      </c>
      <c r="BI43" s="126"/>
      <c r="BJ43" s="333"/>
      <c r="BK43" s="126">
        <v>24111879</v>
      </c>
      <c r="BL43" s="335"/>
      <c r="BM43" s="333"/>
      <c r="BN43" s="126">
        <v>7939400</v>
      </c>
      <c r="BO43" s="334"/>
      <c r="BP43" s="333"/>
      <c r="BQ43" s="334">
        <v>9115594</v>
      </c>
      <c r="BR43" s="334"/>
      <c r="BS43" s="333"/>
      <c r="BT43" s="126">
        <v>8223317</v>
      </c>
      <c r="BU43" s="334"/>
    </row>
    <row r="44" spans="1:73" ht="15.95" customHeight="1">
      <c r="A44" s="370"/>
      <c r="B44" s="348"/>
      <c r="C44" s="414" t="s">
        <v>137</v>
      </c>
      <c r="D44" s="415"/>
      <c r="E44" s="415"/>
      <c r="F44" s="416"/>
      <c r="G44" s="416"/>
      <c r="H44" s="416"/>
      <c r="I44" s="303"/>
      <c r="J44" s="311"/>
      <c r="K44" s="387" t="s">
        <v>135</v>
      </c>
      <c r="L44" s="387"/>
      <c r="M44" s="387"/>
      <c r="N44" s="387"/>
      <c r="O44" s="387"/>
      <c r="P44" s="389"/>
      <c r="Q44" s="419"/>
      <c r="R44" s="420">
        <v>0.89100000000000001</v>
      </c>
      <c r="S44" s="420"/>
      <c r="T44" s="421"/>
      <c r="U44" s="422">
        <v>0.54</v>
      </c>
      <c r="V44" s="423"/>
      <c r="W44" s="419"/>
      <c r="X44" s="420">
        <v>0.51700000000000002</v>
      </c>
      <c r="Y44" s="421"/>
      <c r="Z44" s="419"/>
      <c r="AA44" s="424">
        <v>0.48499999999999999</v>
      </c>
      <c r="AB44" s="419"/>
      <c r="AC44" s="422">
        <v>0.44</v>
      </c>
      <c r="AD44" s="423"/>
      <c r="AE44" s="419"/>
      <c r="AF44" s="420">
        <v>0.49299999999999999</v>
      </c>
      <c r="AG44" s="421"/>
      <c r="AH44" s="419"/>
      <c r="AI44" s="422">
        <v>0.82</v>
      </c>
      <c r="AJ44" s="370"/>
      <c r="AK44" s="348"/>
      <c r="AL44" s="313" t="s">
        <v>136</v>
      </c>
      <c r="AM44" s="314"/>
      <c r="AN44" s="314"/>
      <c r="AO44" s="315"/>
      <c r="AP44" s="315"/>
      <c r="AQ44" s="315"/>
      <c r="AR44" s="303"/>
      <c r="AS44" s="304"/>
      <c r="AT44" s="387" t="s">
        <v>135</v>
      </c>
      <c r="AU44" s="387"/>
      <c r="AV44" s="387"/>
      <c r="AW44" s="387"/>
      <c r="AX44" s="387"/>
      <c r="AY44" s="389"/>
      <c r="AZ44" s="393"/>
      <c r="BA44" s="425"/>
      <c r="BB44" s="422">
        <v>0.499</v>
      </c>
      <c r="BC44" s="421"/>
      <c r="BD44" s="421"/>
      <c r="BE44" s="422">
        <v>0.7</v>
      </c>
      <c r="BF44" s="423"/>
      <c r="BG44" s="425"/>
      <c r="BH44" s="420">
        <v>0.8</v>
      </c>
      <c r="BI44" s="421"/>
      <c r="BJ44" s="419"/>
      <c r="BK44" s="425">
        <v>0.35599999999999998</v>
      </c>
      <c r="BL44" s="423"/>
      <c r="BM44" s="419"/>
      <c r="BN44" s="422">
        <v>0.316</v>
      </c>
      <c r="BO44" s="421"/>
      <c r="BP44" s="419"/>
      <c r="BQ44" s="420">
        <v>0.45500000000000002</v>
      </c>
      <c r="BR44" s="421"/>
      <c r="BS44" s="419"/>
      <c r="BT44" s="422">
        <v>0.78500000000000003</v>
      </c>
      <c r="BU44" s="421"/>
    </row>
    <row r="45" spans="1:73" ht="3" customHeight="1">
      <c r="A45" s="339"/>
      <c r="B45" s="339"/>
      <c r="C45" s="284"/>
      <c r="D45" s="284"/>
      <c r="E45" s="284"/>
      <c r="F45" s="284"/>
      <c r="G45" s="284"/>
      <c r="H45" s="284"/>
      <c r="I45" s="284"/>
      <c r="J45" s="284"/>
      <c r="Q45" s="123"/>
      <c r="R45" s="123"/>
      <c r="S45" s="123"/>
      <c r="T45" s="123"/>
      <c r="U45" s="123"/>
      <c r="V45" s="123"/>
      <c r="W45" s="123"/>
      <c r="X45" s="123"/>
      <c r="Y45" s="123"/>
      <c r="Z45" s="123"/>
      <c r="AA45" s="123"/>
      <c r="AB45" s="123"/>
      <c r="AC45" s="123"/>
      <c r="AD45" s="123"/>
      <c r="AE45" s="123"/>
      <c r="AF45" s="123"/>
      <c r="AG45" s="123"/>
      <c r="AH45" s="123"/>
      <c r="AJ45" s="339"/>
      <c r="AK45" s="339"/>
      <c r="AL45" s="284"/>
      <c r="AM45" s="284"/>
      <c r="AN45" s="284"/>
      <c r="AO45" s="284"/>
      <c r="AP45" s="284"/>
      <c r="AQ45" s="284"/>
      <c r="AR45" s="284"/>
      <c r="AS45" s="284"/>
      <c r="BC45" s="123"/>
      <c r="BD45" s="123"/>
      <c r="BE45" s="123"/>
      <c r="BF45" s="123"/>
      <c r="BH45" s="123" t="s">
        <v>134</v>
      </c>
      <c r="BI45" s="123"/>
      <c r="BJ45" s="123"/>
      <c r="BK45" s="123"/>
      <c r="BL45" s="123"/>
      <c r="BM45" s="123"/>
      <c r="BN45" s="123"/>
      <c r="BO45" s="123"/>
      <c r="BP45" s="123"/>
      <c r="BQ45" s="123"/>
      <c r="BR45" s="123"/>
      <c r="BS45" s="123"/>
      <c r="BT45" s="123"/>
      <c r="BU45" s="123"/>
    </row>
    <row r="46" spans="1:73" s="122" customFormat="1" ht="14.25" customHeight="1">
      <c r="A46" s="122" t="s">
        <v>133</v>
      </c>
      <c r="T46" s="122" t="s">
        <v>132</v>
      </c>
      <c r="BC46" s="426"/>
    </row>
    <row r="47" spans="1:73" s="122" customFormat="1" ht="14.25" customHeight="1">
      <c r="A47" s="122" t="s">
        <v>131</v>
      </c>
      <c r="T47" s="122" t="s">
        <v>130</v>
      </c>
      <c r="AJ47" s="427"/>
      <c r="AK47" s="427"/>
      <c r="AL47" s="427"/>
      <c r="AM47" s="427"/>
      <c r="AN47" s="427"/>
      <c r="AO47" s="427"/>
      <c r="AP47" s="427"/>
      <c r="AQ47" s="427"/>
      <c r="AR47" s="427"/>
      <c r="AS47" s="427"/>
      <c r="AT47" s="427"/>
      <c r="AU47" s="427"/>
      <c r="AV47" s="427"/>
      <c r="AW47" s="427"/>
      <c r="AX47" s="427"/>
      <c r="AY47" s="427"/>
      <c r="AZ47" s="427"/>
      <c r="BA47" s="427"/>
      <c r="BB47" s="427"/>
    </row>
    <row r="48" spans="1:73" s="122" customFormat="1" ht="14.25" customHeight="1">
      <c r="A48" s="122" t="s">
        <v>129</v>
      </c>
      <c r="T48" s="122" t="s">
        <v>128</v>
      </c>
      <c r="AJ48" s="426"/>
      <c r="AK48" s="426"/>
      <c r="AL48" s="426"/>
      <c r="AM48" s="426"/>
      <c r="AN48" s="426"/>
      <c r="AO48" s="426"/>
      <c r="AP48" s="426"/>
      <c r="AQ48" s="426"/>
      <c r="AR48" s="426"/>
      <c r="AS48" s="426"/>
      <c r="AT48" s="426"/>
      <c r="AU48" s="426"/>
      <c r="AV48" s="426"/>
      <c r="AW48" s="426"/>
      <c r="AX48" s="426"/>
      <c r="AY48" s="426"/>
      <c r="AZ48" s="426"/>
      <c r="BA48" s="426"/>
      <c r="BB48" s="426"/>
    </row>
    <row r="49" spans="1:73" s="122" customFormat="1" ht="14.25" customHeight="1">
      <c r="A49" s="122" t="s">
        <v>127</v>
      </c>
      <c r="T49" s="122" t="s">
        <v>126</v>
      </c>
    </row>
    <row r="50" spans="1:73" s="122" customFormat="1" ht="14.25" customHeight="1">
      <c r="T50" s="122" t="s">
        <v>125</v>
      </c>
    </row>
    <row r="51" spans="1:73" ht="15.95" customHeight="1">
      <c r="B51" s="122"/>
      <c r="C51" s="122"/>
      <c r="D51" s="122"/>
      <c r="E51" s="122"/>
      <c r="F51" s="122"/>
      <c r="G51" s="122"/>
      <c r="H51" s="122"/>
      <c r="I51" s="122"/>
      <c r="J51" s="122"/>
      <c r="K51" s="122"/>
      <c r="L51" s="122"/>
      <c r="M51" s="122"/>
      <c r="N51" s="122"/>
      <c r="O51" s="122"/>
      <c r="P51" s="122"/>
      <c r="R51" s="122"/>
      <c r="T51" s="122"/>
      <c r="W51" s="122"/>
      <c r="Z51" s="122"/>
      <c r="AA51" s="122"/>
      <c r="AB51" s="122"/>
      <c r="AE51" s="122"/>
      <c r="AH51" s="122"/>
      <c r="AJ51" s="122"/>
      <c r="AK51" s="122"/>
      <c r="AN51" s="122"/>
      <c r="AP51" s="122"/>
      <c r="AR51" s="122"/>
      <c r="AS51" s="122"/>
      <c r="AT51" s="122"/>
      <c r="AV51" s="122"/>
      <c r="AW51" s="122"/>
      <c r="AX51" s="122"/>
      <c r="AY51" s="122"/>
      <c r="BD51" s="122"/>
      <c r="BJ51" s="122"/>
      <c r="BM51" s="122"/>
      <c r="BP51" s="122"/>
      <c r="BR51" s="122"/>
      <c r="BS51" s="122"/>
      <c r="BU51" s="122"/>
    </row>
    <row r="52" spans="1:73" ht="15.95" customHeight="1">
      <c r="A52" s="122"/>
      <c r="B52" s="122"/>
      <c r="C52" s="122"/>
      <c r="D52" s="122"/>
      <c r="E52" s="122"/>
      <c r="F52" s="122"/>
      <c r="G52" s="122"/>
      <c r="H52" s="122"/>
      <c r="I52" s="122"/>
      <c r="J52" s="122"/>
      <c r="K52" s="122"/>
      <c r="L52" s="122"/>
      <c r="M52" s="122"/>
      <c r="N52" s="122"/>
      <c r="O52" s="122"/>
      <c r="P52" s="122"/>
      <c r="Q52" s="122"/>
      <c r="R52" s="122"/>
      <c r="T52" s="122"/>
      <c r="W52" s="122"/>
      <c r="Z52" s="122"/>
      <c r="AA52" s="122"/>
      <c r="AB52" s="122"/>
      <c r="AE52" s="122"/>
      <c r="AH52" s="122"/>
      <c r="AI52" s="122"/>
      <c r="AJ52" s="122"/>
      <c r="AL52" s="122"/>
      <c r="AR52" s="122"/>
      <c r="AS52" s="122"/>
      <c r="AT52" s="122"/>
      <c r="BD52" s="122"/>
      <c r="BJ52" s="122"/>
      <c r="BM52" s="122"/>
      <c r="BP52" s="122"/>
      <c r="BS52" s="122"/>
    </row>
    <row r="53" spans="1:73" ht="15.95" customHeight="1">
      <c r="A53" s="122"/>
      <c r="B53" s="122"/>
      <c r="C53" s="122"/>
      <c r="D53" s="122"/>
      <c r="E53" s="122"/>
      <c r="F53" s="122"/>
      <c r="G53" s="122"/>
      <c r="H53" s="122"/>
      <c r="I53" s="122"/>
      <c r="J53" s="122"/>
      <c r="K53" s="122"/>
      <c r="L53" s="122"/>
      <c r="M53" s="122"/>
      <c r="N53" s="122"/>
      <c r="O53" s="122"/>
      <c r="P53" s="122"/>
      <c r="Q53" s="122"/>
      <c r="R53" s="122"/>
      <c r="T53" s="122"/>
      <c r="W53" s="122"/>
      <c r="Z53" s="122"/>
      <c r="AA53" s="122"/>
      <c r="AB53" s="122"/>
      <c r="AE53" s="122"/>
      <c r="AH53" s="122"/>
      <c r="AJ53" s="122"/>
      <c r="AR53" s="122"/>
      <c r="AS53" s="122"/>
      <c r="AT53" s="122"/>
      <c r="BD53" s="122"/>
      <c r="BJ53" s="122"/>
      <c r="BM53" s="122"/>
      <c r="BP53" s="122"/>
      <c r="BS53" s="122"/>
    </row>
    <row r="54" spans="1:73" ht="15.95" customHeight="1">
      <c r="A54" s="122"/>
      <c r="B54" s="122"/>
      <c r="C54" s="122"/>
      <c r="D54" s="122"/>
      <c r="E54" s="122"/>
      <c r="F54" s="122"/>
      <c r="G54" s="122"/>
      <c r="H54" s="122"/>
      <c r="I54" s="122"/>
      <c r="J54" s="122"/>
      <c r="K54" s="122"/>
      <c r="L54" s="122"/>
      <c r="M54" s="122"/>
      <c r="N54" s="122"/>
      <c r="O54" s="122"/>
      <c r="P54" s="122"/>
      <c r="R54" s="122"/>
      <c r="AA54" s="122"/>
      <c r="AI54" s="122"/>
    </row>
    <row r="55" spans="1:73" ht="15.95" customHeight="1">
      <c r="A55" s="122"/>
      <c r="BK55" s="122"/>
    </row>
    <row r="92" spans="1:71" s="122" customFormat="1" ht="12">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B92" s="121"/>
      <c r="BC92" s="121"/>
      <c r="BD92" s="121"/>
      <c r="BE92" s="121"/>
      <c r="BF92" s="121"/>
      <c r="BH92" s="121"/>
      <c r="BI92" s="121"/>
      <c r="BJ92" s="121"/>
      <c r="BK92" s="121"/>
      <c r="BL92" s="121"/>
      <c r="BM92" s="121"/>
      <c r="BN92" s="121"/>
      <c r="BO92" s="121"/>
      <c r="BP92" s="121"/>
      <c r="BQ92" s="121"/>
      <c r="BS92" s="121"/>
    </row>
    <row r="93" spans="1:71" s="122" customFormat="1" ht="12">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B93" s="121"/>
      <c r="BC93" s="121"/>
      <c r="BD93" s="121"/>
      <c r="BJ93" s="121"/>
      <c r="BM93" s="121"/>
      <c r="BP93" s="121"/>
      <c r="BS93" s="121"/>
    </row>
    <row r="94" spans="1:71" s="122" customFormat="1" ht="12">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B94" s="121"/>
      <c r="BC94" s="121"/>
      <c r="BD94" s="121"/>
      <c r="BJ94" s="121"/>
      <c r="BM94" s="121"/>
      <c r="BP94" s="121"/>
      <c r="BS94" s="121"/>
    </row>
    <row r="95" spans="1:71" s="122" customFormat="1" ht="12">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B95" s="121"/>
      <c r="BC95" s="121"/>
      <c r="BD95" s="121"/>
      <c r="BJ95" s="121"/>
      <c r="BM95" s="121"/>
      <c r="BP95" s="121"/>
      <c r="BS95" s="121"/>
    </row>
    <row r="96" spans="1:71" s="122" customFormat="1" ht="15.95" customHeight="1">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B96" s="121"/>
      <c r="BC96" s="121"/>
      <c r="BD96" s="121"/>
      <c r="BJ96" s="121"/>
      <c r="BM96" s="121"/>
      <c r="BP96" s="121"/>
      <c r="BS96" s="121"/>
    </row>
    <row r="97" spans="1:71" s="122" customFormat="1" ht="15.95" customHeight="1">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B97" s="121"/>
      <c r="BC97" s="121"/>
      <c r="BD97" s="121"/>
      <c r="BJ97" s="121"/>
      <c r="BM97" s="121"/>
      <c r="BP97" s="121"/>
      <c r="BS97" s="121"/>
    </row>
    <row r="98" spans="1:71" ht="15.95" customHeight="1">
      <c r="BE98" s="122"/>
      <c r="BF98" s="122"/>
      <c r="BH98" s="122"/>
      <c r="BI98" s="122"/>
      <c r="BK98" s="122"/>
      <c r="BL98" s="122"/>
      <c r="BN98" s="122"/>
      <c r="BO98" s="122"/>
      <c r="BQ98" s="122"/>
    </row>
  </sheetData>
  <mergeCells count="117">
    <mergeCell ref="K40:O40"/>
    <mergeCell ref="E25:F26"/>
    <mergeCell ref="C17:H21"/>
    <mergeCell ref="C22:H22"/>
    <mergeCell ref="H39:H40"/>
    <mergeCell ref="K39:O39"/>
    <mergeCell ref="A42:A44"/>
    <mergeCell ref="C42:H42"/>
    <mergeCell ref="C43:H43"/>
    <mergeCell ref="C44:H44"/>
    <mergeCell ref="C38:E40"/>
    <mergeCell ref="Q2:R2"/>
    <mergeCell ref="K13:N13"/>
    <mergeCell ref="K11:N11"/>
    <mergeCell ref="K14:N14"/>
    <mergeCell ref="A25:A41"/>
    <mergeCell ref="M4:O4"/>
    <mergeCell ref="A2:O2"/>
    <mergeCell ref="A3:H5"/>
    <mergeCell ref="A6:H13"/>
    <mergeCell ref="A14:A24"/>
    <mergeCell ref="C25:C36"/>
    <mergeCell ref="C37:H37"/>
    <mergeCell ref="K23:O23"/>
    <mergeCell ref="K26:N26"/>
    <mergeCell ref="K24:O24"/>
    <mergeCell ref="K18:N18"/>
    <mergeCell ref="K17:N17"/>
    <mergeCell ref="K16:M16"/>
    <mergeCell ref="H27:H35"/>
    <mergeCell ref="C14:H16"/>
    <mergeCell ref="K20:N20"/>
    <mergeCell ref="K41:O41"/>
    <mergeCell ref="C41:H41"/>
    <mergeCell ref="C23:H24"/>
    <mergeCell ref="AH2:AI2"/>
    <mergeCell ref="AE2:AG2"/>
    <mergeCell ref="AB2:AD2"/>
    <mergeCell ref="Z2:AA2"/>
    <mergeCell ref="T2:V2"/>
    <mergeCell ref="AJ2:AX2"/>
    <mergeCell ref="M3:O3"/>
    <mergeCell ref="W2:Y2"/>
    <mergeCell ref="E27:F36"/>
    <mergeCell ref="K19:N19"/>
    <mergeCell ref="AJ25:AJ41"/>
    <mergeCell ref="AT41:AX41"/>
    <mergeCell ref="AT26:AW26"/>
    <mergeCell ref="AN27:AO36"/>
    <mergeCell ref="AQ27:AQ35"/>
    <mergeCell ref="K15:N15"/>
    <mergeCell ref="AT39:AX39"/>
    <mergeCell ref="AT40:AX40"/>
    <mergeCell ref="AL38:AN40"/>
    <mergeCell ref="AL25:AL36"/>
    <mergeCell ref="AL37:AQ37"/>
    <mergeCell ref="AT23:AX23"/>
    <mergeCell ref="K21:N21"/>
    <mergeCell ref="K38:O38"/>
    <mergeCell ref="AT10:AW10"/>
    <mergeCell ref="AT11:AW11"/>
    <mergeCell ref="AT12:AW12"/>
    <mergeCell ref="AT13:AW13"/>
    <mergeCell ref="AJ3:AQ5"/>
    <mergeCell ref="AT14:AW14"/>
    <mergeCell ref="AJ6:AQ13"/>
    <mergeCell ref="AT6:AW6"/>
    <mergeCell ref="AT7:AW7"/>
    <mergeCell ref="AT8:AW8"/>
    <mergeCell ref="AT9:AW9"/>
    <mergeCell ref="AV5:AX5"/>
    <mergeCell ref="AJ14:AJ24"/>
    <mergeCell ref="AL14:AQ16"/>
    <mergeCell ref="AT15:AW15"/>
    <mergeCell ref="AT16:AV16"/>
    <mergeCell ref="AJ47:BB47"/>
    <mergeCell ref="AT21:AW21"/>
    <mergeCell ref="AL44:AQ44"/>
    <mergeCell ref="AN25:AO26"/>
    <mergeCell ref="AL41:AQ41"/>
    <mergeCell ref="AJ42:AJ44"/>
    <mergeCell ref="AL42:AQ42"/>
    <mergeCell ref="AT24:AX24"/>
    <mergeCell ref="AT38:AX38"/>
    <mergeCell ref="AQ39:AQ40"/>
    <mergeCell ref="AL43:AQ43"/>
    <mergeCell ref="AL17:AQ21"/>
    <mergeCell ref="AT17:AW17"/>
    <mergeCell ref="AT18:AW18"/>
    <mergeCell ref="AT19:AW19"/>
    <mergeCell ref="AT20:AW20"/>
    <mergeCell ref="AL22:AQ22"/>
    <mergeCell ref="AL23:AQ24"/>
    <mergeCell ref="BD2:BF2"/>
    <mergeCell ref="BG2:BI2"/>
    <mergeCell ref="BJ2:BK2"/>
    <mergeCell ref="BM2:BO2"/>
    <mergeCell ref="BP2:BR2"/>
    <mergeCell ref="BS2:BU2"/>
    <mergeCell ref="BA2:BB2"/>
    <mergeCell ref="K12:N12"/>
    <mergeCell ref="BG3:BG4"/>
    <mergeCell ref="BA3:BA4"/>
    <mergeCell ref="K10:N10"/>
    <mergeCell ref="K7:N7"/>
    <mergeCell ref="K8:N8"/>
    <mergeCell ref="K6:N6"/>
    <mergeCell ref="K9:N9"/>
    <mergeCell ref="M5:O5"/>
    <mergeCell ref="BS3:BS4"/>
    <mergeCell ref="T3:T4"/>
    <mergeCell ref="W3:W4"/>
    <mergeCell ref="AB3:AB4"/>
    <mergeCell ref="AE3:AE4"/>
    <mergeCell ref="BJ3:BJ4"/>
    <mergeCell ref="AV3:AX3"/>
    <mergeCell ref="AV4:AX4"/>
  </mergeCells>
  <phoneticPr fontId="2"/>
  <pageMargins left="0.59055118110236227" right="0.59055118110236227" top="0.74803149606299213" bottom="0.62992125984251968" header="0.51181102362204722" footer="0.31496062992125984"/>
  <pageSetup paperSize="9" scale="94" firstPageNumber="230" fitToWidth="0" fitToHeight="0" pageOrder="overThenDown" orientation="portrait" blackAndWhite="1" r:id="rId1"/>
  <headerFooter scaleWithDoc="0" alignWithMargins="0">
    <oddFooter>&amp;C&amp;"游明朝,標準"&amp;10&amp;P</oddFooter>
  </headerFooter>
  <colBreaks count="3" manualBreakCount="3">
    <brk id="19" max="50" man="1"/>
    <brk id="35" max="50" man="1"/>
    <brk id="55"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(1)ｱ合計</vt:lpstr>
      <vt:lpstr>(1)現年</vt:lpstr>
      <vt:lpstr>(2)滞繰</vt:lpstr>
      <vt:lpstr>(2)税外</vt:lpstr>
      <vt:lpstr>(3)徴税費</vt:lpstr>
      <vt:lpstr>'(1)ｱ合計'!Print_Area</vt:lpstr>
      <vt:lpstr>'(1)現年'!Print_Area</vt:lpstr>
      <vt:lpstr>'(2)税外'!Print_Area</vt:lpstr>
      <vt:lpstr>'(2)滞繰'!Print_Area</vt:lpstr>
      <vt:lpstr>'(3)徴税費'!Print_Area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矢作　康彦</dc:creator>
  <cp:lastModifiedBy>三浦　紗樹</cp:lastModifiedBy>
  <cp:lastPrinted>2024-01-10T03:00:53Z</cp:lastPrinted>
  <dcterms:created xsi:type="dcterms:W3CDTF">2001-07-27T07:23:04Z</dcterms:created>
  <dcterms:modified xsi:type="dcterms:W3CDTF">2024-01-25T08:38:40Z</dcterms:modified>
</cp:coreProperties>
</file>