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on04f04om\税制課\01 税制係\01 税制総括\04 税務統計\令和5年度\08_正誤表\令和４年度分（更新中）\HP掲載資料修正\01_Excel資料\"/>
    </mc:Choice>
  </mc:AlternateContent>
  <bookViews>
    <workbookView xWindow="-120" yWindow="0" windowWidth="17280" windowHeight="7965"/>
  </bookViews>
  <sheets>
    <sheet name="(1)ｱ合計" sheetId="1" r:id="rId1"/>
    <sheet name="(1)ｲ現年" sheetId="9" r:id="rId2"/>
    <sheet name="(1)ｳ滞繰" sheetId="10" r:id="rId3"/>
    <sheet name="(2)税外" sheetId="13" r:id="rId4"/>
    <sheet name="(3)徴税費" sheetId="14" r:id="rId5"/>
  </sheets>
  <definedNames>
    <definedName name="_xlnm.Print_Area" localSheetId="0">'(1)ｱ合計'!$A$1:$BX$37</definedName>
    <definedName name="_xlnm.Print_Area" localSheetId="1">'(1)ｲ現年'!$A$1:$BX$37</definedName>
    <definedName name="_xlnm.Print_Area" localSheetId="2">'(1)ｳ滞繰'!$A$1:$BX$37</definedName>
    <definedName name="_xlnm.Print_Area" localSheetId="3">'(2)税外'!$A$1:$AF$46</definedName>
    <definedName name="_xlnm.Print_Area" localSheetId="4">'(3)徴税費'!$A$1:$BI$51</definedName>
  </definedNames>
  <calcPr calcId="162913"/>
</workbook>
</file>

<file path=xl/calcChain.xml><?xml version="1.0" encoding="utf-8"?>
<calcChain xmlns="http://schemas.openxmlformats.org/spreadsheetml/2006/main">
  <c r="AM19" i="14" l="1"/>
  <c r="AM18" i="14"/>
  <c r="W21" i="14" l="1"/>
  <c r="W24" i="14" s="1"/>
  <c r="W16" i="14"/>
  <c r="W13" i="14"/>
  <c r="W11" i="14"/>
  <c r="W23" i="14" l="1"/>
  <c r="AB21" i="14" l="1"/>
  <c r="AB24" i="14" s="1"/>
  <c r="AB16" i="14"/>
  <c r="AB13" i="14"/>
  <c r="AB11" i="14"/>
  <c r="AO3" i="14"/>
  <c r="AO4" i="14"/>
  <c r="AO5" i="14"/>
  <c r="AC6" i="14"/>
  <c r="S11" i="14"/>
  <c r="U11" i="14"/>
  <c r="X11" i="14"/>
  <c r="Z11" i="14"/>
  <c r="AU11" i="14"/>
  <c r="AW11" i="14"/>
  <c r="AZ11" i="14"/>
  <c r="BB11" i="14"/>
  <c r="BC11" i="14"/>
  <c r="BD11" i="14"/>
  <c r="BF11" i="14"/>
  <c r="BH11" i="14"/>
  <c r="S13" i="14"/>
  <c r="U13" i="14"/>
  <c r="X13" i="14"/>
  <c r="Z13" i="14"/>
  <c r="AU13" i="14"/>
  <c r="AW13" i="14"/>
  <c r="AZ13" i="14"/>
  <c r="BB13" i="14"/>
  <c r="BC13" i="14"/>
  <c r="BD13" i="14"/>
  <c r="BE13" i="14"/>
  <c r="BF13" i="14"/>
  <c r="BH13" i="14"/>
  <c r="S16" i="14"/>
  <c r="U16" i="14"/>
  <c r="X16" i="14"/>
  <c r="Z16" i="14"/>
  <c r="AU16" i="14"/>
  <c r="AW16" i="14"/>
  <c r="AZ16" i="14"/>
  <c r="BB16" i="14"/>
  <c r="BD16" i="14"/>
  <c r="BF16" i="14"/>
  <c r="BH16" i="14"/>
  <c r="S21" i="14"/>
  <c r="U21" i="14"/>
  <c r="U24" i="14" s="1"/>
  <c r="X21" i="14"/>
  <c r="X24" i="14" s="1"/>
  <c r="Z21" i="14"/>
  <c r="Z24" i="14" s="1"/>
  <c r="AU21" i="14"/>
  <c r="AU24" i="14" s="1"/>
  <c r="AW21" i="14"/>
  <c r="AW24" i="14" s="1"/>
  <c r="AZ21" i="14"/>
  <c r="AZ24" i="14" s="1"/>
  <c r="BB21" i="14"/>
  <c r="BD21" i="14"/>
  <c r="BD24" i="14" s="1"/>
  <c r="BF21" i="14"/>
  <c r="BF24" i="14" s="1"/>
  <c r="BH21" i="14"/>
  <c r="BH24" i="14" s="1"/>
  <c r="AC42" i="14"/>
  <c r="AM44" i="14"/>
  <c r="BB23" i="14" l="1"/>
  <c r="BF23" i="14"/>
  <c r="S23" i="14"/>
  <c r="AW23" i="14"/>
  <c r="X23" i="14"/>
  <c r="AB23" i="14"/>
  <c r="BH23" i="14"/>
  <c r="BD23" i="14"/>
  <c r="AU23" i="14"/>
  <c r="U23" i="14"/>
  <c r="AZ23" i="14"/>
  <c r="Z23" i="14"/>
  <c r="BB24" i="14"/>
  <c r="S24" i="14"/>
</calcChain>
</file>

<file path=xl/sharedStrings.xml><?xml version="1.0" encoding="utf-8"?>
<sst xmlns="http://schemas.openxmlformats.org/spreadsheetml/2006/main" count="2225" uniqueCount="239">
  <si>
    <t>－</t>
  </si>
  <si>
    <t>地方譲与税</t>
  </si>
  <si>
    <t>利子割交付金</t>
  </si>
  <si>
    <t>地方消費税交付金</t>
  </si>
  <si>
    <t>ゴルフ場利用税交付金</t>
  </si>
  <si>
    <t>自動車取得税交付金</t>
  </si>
  <si>
    <t>軽油引取税交付金</t>
  </si>
  <si>
    <t>人件費</t>
  </si>
  <si>
    <t>その他</t>
  </si>
  <si>
    <t>市民税</t>
  </si>
  <si>
    <t>均等割</t>
  </si>
  <si>
    <t>所得割</t>
  </si>
  <si>
    <t>　　　標準税率</t>
  </si>
  <si>
    <t>（円）</t>
  </si>
  <si>
    <t>法人税割</t>
  </si>
  <si>
    <t>固定資産税</t>
  </si>
  <si>
    <t>軽自動車税</t>
  </si>
  <si>
    <t>小型特殊自動車以外の軽自動車等</t>
  </si>
  <si>
    <t>農耕作業用自動車</t>
  </si>
  <si>
    <t>その他のもの</t>
  </si>
  <si>
    <t>都市計画税</t>
  </si>
  <si>
    <t>市税の徴収に要する経費</t>
    <rPh sb="1" eb="2">
      <t>ゼイ</t>
    </rPh>
    <rPh sb="3" eb="5">
      <t>チョウシュウ</t>
    </rPh>
    <rPh sb="6" eb="7">
      <t>ヨウ</t>
    </rPh>
    <rPh sb="9" eb="11">
      <t>ケイヒ</t>
    </rPh>
    <phoneticPr fontId="5"/>
  </si>
  <si>
    <t>税           率</t>
    <rPh sb="12" eb="13">
      <t>リツ</t>
    </rPh>
    <phoneticPr fontId="5"/>
  </si>
  <si>
    <t>個人</t>
    <rPh sb="0" eb="1">
      <t>コ</t>
    </rPh>
    <rPh sb="1" eb="2">
      <t>ヒト</t>
    </rPh>
    <phoneticPr fontId="5"/>
  </si>
  <si>
    <t>法     人</t>
    <rPh sb="6" eb="7">
      <t>ヒト</t>
    </rPh>
    <phoneticPr fontId="5"/>
  </si>
  <si>
    <t>　(3)　徴税費・税率等</t>
    <rPh sb="5" eb="8">
      <t>チョウゼイヒ</t>
    </rPh>
    <rPh sb="9" eb="11">
      <t>ゼイリツ</t>
    </rPh>
    <rPh sb="11" eb="12">
      <t>トウ</t>
    </rPh>
    <phoneticPr fontId="5"/>
  </si>
  <si>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</si>
  <si>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</si>
  <si>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市民税</t>
    <phoneticPr fontId="3"/>
  </si>
  <si>
    <t xml:space="preserve">      </t>
    <phoneticPr fontId="3"/>
  </si>
  <si>
    <t xml:space="preserve">均等割 </t>
  </si>
  <si>
    <t xml:space="preserve">    </t>
    <phoneticPr fontId="3"/>
  </si>
  <si>
    <t xml:space="preserve">所得割   </t>
    <phoneticPr fontId="3"/>
  </si>
  <si>
    <t xml:space="preserve">       </t>
    <phoneticPr fontId="3"/>
  </si>
  <si>
    <t>普通徴収</t>
    <phoneticPr fontId="3"/>
  </si>
  <si>
    <t xml:space="preserve">取得分 </t>
    <phoneticPr fontId="3"/>
  </si>
  <si>
    <t>遊休土地分</t>
    <phoneticPr fontId="3"/>
  </si>
  <si>
    <t>前 年 比</t>
    <phoneticPr fontId="3"/>
  </si>
  <si>
    <t xml:space="preserve"> 交納付金     </t>
    <rPh sb="2" eb="3">
      <t>オサム</t>
    </rPh>
    <phoneticPr fontId="3"/>
  </si>
  <si>
    <t xml:space="preserve">鉱産税       </t>
    <phoneticPr fontId="3"/>
  </si>
  <si>
    <t>特別土地保有税</t>
    <phoneticPr fontId="3"/>
  </si>
  <si>
    <t>　　イ.　現年課税分</t>
    <phoneticPr fontId="3"/>
  </si>
  <si>
    <t>調　　定　　額</t>
    <phoneticPr fontId="3"/>
  </si>
  <si>
    <t>収　　入　　額</t>
    <phoneticPr fontId="3"/>
  </si>
  <si>
    <t>収 入 率</t>
    <phoneticPr fontId="3"/>
  </si>
  <si>
    <t>　　ウ.　滞納繰越分</t>
    <phoneticPr fontId="3"/>
  </si>
  <si>
    <t>調　　定　　額</t>
    <phoneticPr fontId="3"/>
  </si>
  <si>
    <t>収　　入　　額</t>
    <phoneticPr fontId="3"/>
  </si>
  <si>
    <t>収 入 率</t>
    <phoneticPr fontId="3"/>
  </si>
  <si>
    <t>前 年 比</t>
    <phoneticPr fontId="3"/>
  </si>
  <si>
    <t xml:space="preserve">均等割 </t>
    <phoneticPr fontId="3"/>
  </si>
  <si>
    <t>法人税割</t>
    <phoneticPr fontId="3"/>
  </si>
  <si>
    <t xml:space="preserve">   </t>
    <phoneticPr fontId="3"/>
  </si>
  <si>
    <t xml:space="preserve">土地   </t>
    <phoneticPr fontId="3"/>
  </si>
  <si>
    <t xml:space="preserve"> </t>
    <phoneticPr fontId="3"/>
  </si>
  <si>
    <t xml:space="preserve">家屋     </t>
    <phoneticPr fontId="3"/>
  </si>
  <si>
    <t>償却資産</t>
    <phoneticPr fontId="3"/>
  </si>
  <si>
    <t>法定外普通税</t>
    <phoneticPr fontId="3"/>
  </si>
  <si>
    <t xml:space="preserve">入湯税       </t>
    <phoneticPr fontId="3"/>
  </si>
  <si>
    <t>事業所税</t>
    <phoneticPr fontId="3"/>
  </si>
  <si>
    <t xml:space="preserve">都市計画税   </t>
    <phoneticPr fontId="3"/>
  </si>
  <si>
    <t>旧法による税</t>
    <phoneticPr fontId="3"/>
  </si>
  <si>
    <t>市税計</t>
    <phoneticPr fontId="3"/>
  </si>
  <si>
    <t xml:space="preserve">  個   　     人</t>
    <phoneticPr fontId="3"/>
  </si>
  <si>
    <t xml:space="preserve">  法   　     人</t>
    <rPh sb="2" eb="3">
      <t>ホウ</t>
    </rPh>
    <phoneticPr fontId="3"/>
  </si>
  <si>
    <t>固定資産税</t>
    <phoneticPr fontId="3"/>
  </si>
  <si>
    <t>　 純固定資産税</t>
    <phoneticPr fontId="3"/>
  </si>
  <si>
    <t>（単位：千円，％）</t>
    <phoneticPr fontId="5"/>
  </si>
  <si>
    <t>概要</t>
    <phoneticPr fontId="5"/>
  </si>
  <si>
    <t xml:space="preserve">（人） </t>
    <phoneticPr fontId="5"/>
  </si>
  <si>
    <t>世帯数</t>
    <phoneticPr fontId="5"/>
  </si>
  <si>
    <t>（世帯）</t>
    <phoneticPr fontId="5"/>
  </si>
  <si>
    <t>（人）</t>
    <phoneticPr fontId="5"/>
  </si>
  <si>
    <t>一般会計歳入決算額</t>
    <phoneticPr fontId="5"/>
  </si>
  <si>
    <t>(A)</t>
    <phoneticPr fontId="5"/>
  </si>
  <si>
    <t>市税当初予算額</t>
    <phoneticPr fontId="5"/>
  </si>
  <si>
    <t>市税最終予算額</t>
    <phoneticPr fontId="5"/>
  </si>
  <si>
    <t>調定額</t>
    <phoneticPr fontId="5"/>
  </si>
  <si>
    <t>(B)</t>
    <phoneticPr fontId="5"/>
  </si>
  <si>
    <t>収入額</t>
    <phoneticPr fontId="5"/>
  </si>
  <si>
    <t>(C)</t>
    <phoneticPr fontId="5"/>
  </si>
  <si>
    <t>収入率</t>
    <phoneticPr fontId="5"/>
  </si>
  <si>
    <t>(C)/(B)</t>
    <phoneticPr fontId="5"/>
  </si>
  <si>
    <t>不納欠損額</t>
    <phoneticPr fontId="5"/>
  </si>
  <si>
    <t>市税の割合</t>
    <phoneticPr fontId="5"/>
  </si>
  <si>
    <t>(C)/(A)</t>
    <phoneticPr fontId="5"/>
  </si>
  <si>
    <t>市税</t>
    <phoneticPr fontId="5"/>
  </si>
  <si>
    <t>(D)</t>
    <phoneticPr fontId="5"/>
  </si>
  <si>
    <t>道府県民税</t>
    <phoneticPr fontId="5"/>
  </si>
  <si>
    <t>(E)</t>
    <phoneticPr fontId="5"/>
  </si>
  <si>
    <t>計</t>
    <phoneticPr fontId="5"/>
  </si>
  <si>
    <t>(D)+(E)=(F)</t>
    <phoneticPr fontId="5"/>
  </si>
  <si>
    <t>徴税費</t>
    <phoneticPr fontId="5"/>
  </si>
  <si>
    <t>(G)</t>
    <phoneticPr fontId="5"/>
  </si>
  <si>
    <t>道府県民税取扱費</t>
    <phoneticPr fontId="5"/>
  </si>
  <si>
    <t>(H)</t>
    <phoneticPr fontId="5"/>
  </si>
  <si>
    <t>徴税費の割合</t>
    <phoneticPr fontId="5"/>
  </si>
  <si>
    <t>(G)/(F)</t>
    <phoneticPr fontId="5"/>
  </si>
  <si>
    <t>〔(G)-(H)〕/(D)</t>
    <phoneticPr fontId="5"/>
  </si>
  <si>
    <t>（円）</t>
    <phoneticPr fontId="5"/>
  </si>
  <si>
    <t>採用税率</t>
    <phoneticPr fontId="5"/>
  </si>
  <si>
    <t>基準財政収入額</t>
    <phoneticPr fontId="5"/>
  </si>
  <si>
    <t>基準財政需要額</t>
    <phoneticPr fontId="5"/>
  </si>
  <si>
    <t>財政力指数</t>
    <phoneticPr fontId="5"/>
  </si>
  <si>
    <t>　　ア.　合　計</t>
    <phoneticPr fontId="3"/>
  </si>
  <si>
    <t>② 1千万円以下で50人超</t>
    <phoneticPr fontId="5"/>
  </si>
  <si>
    <t>③ 1千万円超1億円以下で50人以下</t>
    <phoneticPr fontId="5"/>
  </si>
  <si>
    <t>④ 1千万円超1億円以下で50人超</t>
    <phoneticPr fontId="5"/>
  </si>
  <si>
    <t>⑤ 1億円超10億円以下で50人以下</t>
    <phoneticPr fontId="5"/>
  </si>
  <si>
    <t>⑥ 1億円超10億円以下で50人超</t>
    <phoneticPr fontId="5"/>
  </si>
  <si>
    <t>⑦ 10億円超で50人以下</t>
    <phoneticPr fontId="5"/>
  </si>
  <si>
    <t>⑧ 10億円超50億円以下で50人超</t>
    <phoneticPr fontId="5"/>
  </si>
  <si>
    <t>⑨ 50億円超で50人超</t>
    <phoneticPr fontId="5"/>
  </si>
  <si>
    <t>固定資産税</t>
    <phoneticPr fontId="3"/>
  </si>
  <si>
    <t>　 純固定資産税</t>
    <phoneticPr fontId="3"/>
  </si>
  <si>
    <t xml:space="preserve">  </t>
    <phoneticPr fontId="3"/>
  </si>
  <si>
    <t xml:space="preserve">保有分 </t>
    <phoneticPr fontId="3"/>
  </si>
  <si>
    <t>標準税率</t>
    <rPh sb="0" eb="2">
      <t>ヒョウジュン</t>
    </rPh>
    <rPh sb="2" eb="4">
      <t>ゼイリツ</t>
    </rPh>
    <phoneticPr fontId="2"/>
  </si>
  <si>
    <t>市民税</t>
    <phoneticPr fontId="3"/>
  </si>
  <si>
    <t xml:space="preserve">  個   　     人</t>
    <phoneticPr fontId="3"/>
  </si>
  <si>
    <t xml:space="preserve">軽自動車税   </t>
    <phoneticPr fontId="3"/>
  </si>
  <si>
    <t xml:space="preserve">市たばこ税   </t>
    <phoneticPr fontId="3"/>
  </si>
  <si>
    <t xml:space="preserve">鉱産税       </t>
    <phoneticPr fontId="3"/>
  </si>
  <si>
    <t>特別土地保有税</t>
    <phoneticPr fontId="3"/>
  </si>
  <si>
    <t>　　　</t>
    <phoneticPr fontId="3"/>
  </si>
  <si>
    <t>特別徴収</t>
    <phoneticPr fontId="3"/>
  </si>
  <si>
    <t xml:space="preserve">  </t>
    <phoneticPr fontId="3"/>
  </si>
  <si>
    <t xml:space="preserve">保有分 </t>
    <phoneticPr fontId="3"/>
  </si>
  <si>
    <t>① 1千万円以下で50人以下　※1</t>
    <rPh sb="3" eb="6">
      <t>センマンエン</t>
    </rPh>
    <rPh sb="6" eb="8">
      <t>イカ</t>
    </rPh>
    <rPh sb="11" eb="12">
      <t>ニン</t>
    </rPh>
    <rPh sb="12" eb="14">
      <t>イカ</t>
    </rPh>
    <phoneticPr fontId="5"/>
  </si>
  <si>
    <t>分離課税所得割交付金</t>
    <rPh sb="0" eb="2">
      <t>ブンリ</t>
    </rPh>
    <rPh sb="2" eb="4">
      <t>カゼイ</t>
    </rPh>
    <rPh sb="4" eb="6">
      <t>ショトク</t>
    </rPh>
    <rPh sb="6" eb="7">
      <t>ワリ</t>
    </rPh>
    <rPh sb="7" eb="10">
      <t>コウフキン</t>
    </rPh>
    <phoneticPr fontId="5"/>
  </si>
  <si>
    <t>環境性能割</t>
    <rPh sb="0" eb="5">
      <t>カンキョウセイノウワリ</t>
    </rPh>
    <phoneticPr fontId="3"/>
  </si>
  <si>
    <t>種別割</t>
    <rPh sb="0" eb="3">
      <t>シュベツワリ</t>
    </rPh>
    <phoneticPr fontId="3"/>
  </si>
  <si>
    <t>種別割</t>
    <rPh sb="0" eb="3">
      <t>シュベツワリ</t>
    </rPh>
    <phoneticPr fontId="3"/>
  </si>
  <si>
    <t>　(1)　令和３年度市税決算額</t>
    <rPh sb="5" eb="7">
      <t>レイワ</t>
    </rPh>
    <phoneticPr fontId="3"/>
  </si>
  <si>
    <t>　(1)　令和３年度市税決算額(つづき)</t>
    <rPh sb="5" eb="7">
      <t>レイワ</t>
    </rPh>
    <phoneticPr fontId="3"/>
  </si>
  <si>
    <t>登米市</t>
    <rPh sb="0" eb="3">
      <t>トメシ</t>
    </rPh>
    <phoneticPr fontId="3"/>
  </si>
  <si>
    <t>仙台市</t>
    <rPh sb="0" eb="3">
      <t>センダイシ</t>
    </rPh>
    <phoneticPr fontId="3"/>
  </si>
  <si>
    <t>法人事業税交付金</t>
    <rPh sb="0" eb="5">
      <t>ホウジンジギョウゼイ</t>
    </rPh>
    <rPh sb="5" eb="8">
      <t>コウフキン</t>
    </rPh>
    <phoneticPr fontId="5"/>
  </si>
  <si>
    <t>令和３年度分(R元～R３年度の平均値)</t>
    <rPh sb="0" eb="1">
      <t>レイ</t>
    </rPh>
    <rPh sb="1" eb="2">
      <t>ワ</t>
    </rPh>
    <rPh sb="3" eb="5">
      <t>ネンド</t>
    </rPh>
    <rPh sb="8" eb="9">
      <t>ゲン</t>
    </rPh>
    <phoneticPr fontId="2"/>
  </si>
  <si>
    <t>参 考</t>
    <phoneticPr fontId="5"/>
  </si>
  <si>
    <t>小型特殊
自動車</t>
    <phoneticPr fontId="5"/>
  </si>
  <si>
    <t>標準税率</t>
    <rPh sb="0" eb="4">
      <t>ヒョウジュンゼイリツ</t>
    </rPh>
    <phoneticPr fontId="2"/>
  </si>
  <si>
    <t>令和３年度決算状況</t>
    <rPh sb="0" eb="2">
      <t>レイワ</t>
    </rPh>
    <rPh sb="3" eb="5">
      <t>ネンド</t>
    </rPh>
    <phoneticPr fontId="5"/>
  </si>
  <si>
    <r>
      <t>税関係職員数</t>
    </r>
    <r>
      <rPr>
        <sz val="11"/>
        <rFont val="ＭＳ Ｐ明朝"/>
        <family val="1"/>
        <charset val="128"/>
      </rPr>
      <t/>
    </r>
    <phoneticPr fontId="5"/>
  </si>
  <si>
    <t>（令和4年4月1日現在）</t>
    <rPh sb="1" eb="3">
      <t>レイワ</t>
    </rPh>
    <phoneticPr fontId="5"/>
  </si>
  <si>
    <t xml:space="preserve">人口 </t>
    <phoneticPr fontId="5"/>
  </si>
  <si>
    <t>国有提供施設等所在市助成交付金</t>
    <phoneticPr fontId="5"/>
  </si>
  <si>
    <t>環境性能割交付金</t>
    <rPh sb="0" eb="5">
      <t>カンキョウセイノウワリ</t>
    </rPh>
    <rPh sb="5" eb="8">
      <t>コウフキン</t>
    </rPh>
    <phoneticPr fontId="5"/>
  </si>
  <si>
    <t>航空機燃料譲与税</t>
    <phoneticPr fontId="5"/>
  </si>
  <si>
    <t>石油ガス譲与税</t>
    <phoneticPr fontId="5"/>
  </si>
  <si>
    <t>特別とん譲与税</t>
    <phoneticPr fontId="5"/>
  </si>
  <si>
    <t>森林環境譲与税</t>
    <rPh sb="0" eb="4">
      <t>シンリンカンキョウ</t>
    </rPh>
    <rPh sb="4" eb="7">
      <t>ジョウヨゼイ</t>
    </rPh>
    <phoneticPr fontId="5"/>
  </si>
  <si>
    <t>地方揮発油譲与税</t>
    <rPh sb="0" eb="2">
      <t>チホウ</t>
    </rPh>
    <rPh sb="2" eb="5">
      <t>キハツユ</t>
    </rPh>
    <rPh sb="5" eb="8">
      <t>ジョウヨゼイ</t>
    </rPh>
    <phoneticPr fontId="2"/>
  </si>
  <si>
    <t>自動車重量譲与税</t>
    <phoneticPr fontId="5"/>
  </si>
  <si>
    <t>前 年 比</t>
    <phoneticPr fontId="5"/>
  </si>
  <si>
    <t>収　入　額</t>
    <phoneticPr fontId="5"/>
  </si>
  <si>
    <t>(地方道路譲与税)</t>
    <phoneticPr fontId="5"/>
  </si>
  <si>
    <t>東松島市</t>
    <rPh sb="0" eb="1">
      <t>ヒガシ</t>
    </rPh>
    <rPh sb="1" eb="3">
      <t>マツシマ</t>
    </rPh>
    <rPh sb="3" eb="4">
      <t>シ</t>
    </rPh>
    <phoneticPr fontId="5"/>
  </si>
  <si>
    <t>.</t>
    <phoneticPr fontId="5"/>
  </si>
  <si>
    <t>財政力指数</t>
  </si>
  <si>
    <t>基準財政需要額</t>
  </si>
  <si>
    <t>基準財政収入額</t>
  </si>
  <si>
    <t>① 1千万円以下で50人以下(※1)</t>
    <rPh sb="3" eb="6">
      <t>センマンエン</t>
    </rPh>
    <rPh sb="6" eb="8">
      <t>イカ</t>
    </rPh>
    <rPh sb="11" eb="12">
      <t>ニン</t>
    </rPh>
    <rPh sb="12" eb="14">
      <t>イカ</t>
    </rPh>
    <phoneticPr fontId="5"/>
  </si>
  <si>
    <t>　(3)　徴税費・税率等（つづき）</t>
    <rPh sb="5" eb="8">
      <t>チョウゼイヒ</t>
    </rPh>
    <rPh sb="9" eb="11">
      <t>ゼイリツ</t>
    </rPh>
    <rPh sb="11" eb="12">
      <t>トウ</t>
    </rPh>
    <phoneticPr fontId="5"/>
  </si>
  <si>
    <t>角田市</t>
    <rPh sb="0" eb="2">
      <t>カクダ</t>
    </rPh>
    <rPh sb="2" eb="3">
      <t>シ</t>
    </rPh>
    <phoneticPr fontId="5"/>
  </si>
  <si>
    <t>多賀城市</t>
    <rPh sb="0" eb="4">
      <t>タガジョウシ</t>
    </rPh>
    <phoneticPr fontId="5"/>
  </si>
  <si>
    <t>岩沼市</t>
    <rPh sb="0" eb="3">
      <t>イワヌマシ</t>
    </rPh>
    <phoneticPr fontId="5"/>
  </si>
  <si>
    <t>栗原市</t>
    <rPh sb="0" eb="2">
      <t>クリハラ</t>
    </rPh>
    <rPh sb="2" eb="3">
      <t>シ</t>
    </rPh>
    <phoneticPr fontId="5"/>
  </si>
  <si>
    <t>富谷市</t>
    <rPh sb="0" eb="2">
      <t>トミヤ</t>
    </rPh>
    <rPh sb="2" eb="3">
      <t>シ</t>
    </rPh>
    <phoneticPr fontId="5"/>
  </si>
  <si>
    <t>種別割</t>
    <rPh sb="0" eb="2">
      <t>シュベツ</t>
    </rPh>
    <rPh sb="2" eb="3">
      <t>ワリ</t>
    </rPh>
    <phoneticPr fontId="3"/>
  </si>
  <si>
    <t>環境性能割</t>
    <rPh sb="0" eb="2">
      <t>カンキョウ</t>
    </rPh>
    <rPh sb="2" eb="4">
      <t>セイノウ</t>
    </rPh>
    <rPh sb="4" eb="5">
      <t>ワリ</t>
    </rPh>
    <phoneticPr fontId="3"/>
  </si>
  <si>
    <t>法定外目的税</t>
    <rPh sb="0" eb="2">
      <t>ホウテイ</t>
    </rPh>
    <rPh sb="2" eb="3">
      <t>ガイ</t>
    </rPh>
    <rPh sb="3" eb="6">
      <t>モクテキゼイ</t>
    </rPh>
    <phoneticPr fontId="3"/>
  </si>
  <si>
    <t>皆増</t>
    <rPh sb="0" eb="1">
      <t>ミナ</t>
    </rPh>
    <rPh sb="1" eb="2">
      <t>フ</t>
    </rPh>
    <phoneticPr fontId="3"/>
  </si>
  <si>
    <t>標準税率</t>
  </si>
  <si>
    <t>皆増</t>
    <rPh sb="0" eb="1">
      <t>ミナ</t>
    </rPh>
    <rPh sb="1" eb="2">
      <t>フ</t>
    </rPh>
    <phoneticPr fontId="3"/>
  </si>
  <si>
    <t>水利地益税</t>
    <rPh sb="0" eb="2">
      <t>スイリ</t>
    </rPh>
    <rPh sb="2" eb="3">
      <t>チ</t>
    </rPh>
    <rPh sb="3" eb="5">
      <t>エキゼイ</t>
    </rPh>
    <phoneticPr fontId="3"/>
  </si>
  <si>
    <t>皆減</t>
    <rPh sb="0" eb="1">
      <t>ミナ</t>
    </rPh>
    <rPh sb="1" eb="2">
      <t>ヘ</t>
    </rPh>
    <phoneticPr fontId="3"/>
  </si>
  <si>
    <t>(－)</t>
    <phoneticPr fontId="5"/>
  </si>
  <si>
    <t>－</t>
    <phoneticPr fontId="5"/>
  </si>
  <si>
    <t>　(1)　令和３年度市税決算額</t>
    <phoneticPr fontId="3"/>
  </si>
  <si>
    <t>　　ア.　合　計（つづき）</t>
    <phoneticPr fontId="3"/>
  </si>
  <si>
    <t>　　イ.　現年課税分(つづき)</t>
    <phoneticPr fontId="3"/>
  </si>
  <si>
    <t>※３</t>
    <phoneticPr fontId="3"/>
  </si>
  <si>
    <t>※2)      8.4</t>
    <phoneticPr fontId="3"/>
  </si>
  <si>
    <t>※1　公共法人，公益法人等（独立行政法人で収益事業を行うものを除く。），一般社団・財団法人，人格の</t>
    <phoneticPr fontId="5"/>
  </si>
  <si>
    <t>　 含む。</t>
    <phoneticPr fontId="2"/>
  </si>
  <si>
    <t>※2　資本金の額若しくは出資金の額が1億円以下の法人又は資本金の額若しくは出資金の額を有しない法人</t>
    <rPh sb="8" eb="9">
      <t>モ</t>
    </rPh>
    <rPh sb="26" eb="27">
      <t>マタ</t>
    </rPh>
    <rPh sb="28" eb="31">
      <t>シホンキン</t>
    </rPh>
    <rPh sb="32" eb="33">
      <t>ガク</t>
    </rPh>
    <rPh sb="33" eb="34">
      <t>モ</t>
    </rPh>
    <rPh sb="37" eb="40">
      <t>シュッシキン</t>
    </rPh>
    <rPh sb="41" eb="42">
      <t>ガク</t>
    </rPh>
    <rPh sb="43" eb="44">
      <t>ユウ</t>
    </rPh>
    <rPh sb="47" eb="49">
      <t>ホウジン</t>
    </rPh>
    <phoneticPr fontId="5"/>
  </si>
  <si>
    <t>　 （保険業法に規定する相互会社を除く。）で，分割前の課税標準となる法人税額又は個別帰属法人税額が</t>
    <phoneticPr fontId="5"/>
  </si>
  <si>
    <t>　 年1,000万円以下の法人については，6.0％となる。</t>
    <phoneticPr fontId="5"/>
  </si>
  <si>
    <t>６.　宮城県内各市の決算状況等</t>
    <rPh sb="3" eb="6">
      <t>ミヤギケン</t>
    </rPh>
    <rPh sb="6" eb="7">
      <t>ナイ</t>
    </rPh>
    <rPh sb="7" eb="9">
      <t>カクシ</t>
    </rPh>
    <phoneticPr fontId="3"/>
  </si>
  <si>
    <t>※3　角田市及び岩沼市の人口及び世帯数は，令和４年３月31日時点の数値である。</t>
    <rPh sb="3" eb="5">
      <t>カクダ</t>
    </rPh>
    <rPh sb="5" eb="6">
      <t>シ</t>
    </rPh>
    <rPh sb="6" eb="7">
      <t>オヨ</t>
    </rPh>
    <rPh sb="8" eb="11">
      <t>イワヌマシ</t>
    </rPh>
    <rPh sb="12" eb="14">
      <t>ジンコウ</t>
    </rPh>
    <rPh sb="14" eb="15">
      <t>オヨ</t>
    </rPh>
    <rPh sb="16" eb="19">
      <t>セタイスウ</t>
    </rPh>
    <rPh sb="21" eb="23">
      <t>レイワ</t>
    </rPh>
    <rPh sb="24" eb="25">
      <t>ネン</t>
    </rPh>
    <rPh sb="26" eb="27">
      <t>ガツ</t>
    </rPh>
    <rPh sb="29" eb="30">
      <t>ニチ</t>
    </rPh>
    <rPh sb="30" eb="32">
      <t>ジテン</t>
    </rPh>
    <rPh sb="33" eb="35">
      <t>スウチ</t>
    </rPh>
    <phoneticPr fontId="5"/>
  </si>
  <si>
    <t>区　　　　　　　　　　　　　　　　　　　　　　　　　　　　　　分</t>
    <phoneticPr fontId="5"/>
  </si>
  <si>
    <t>仙　台　市</t>
    <rPh sb="4" eb="5">
      <t>シ</t>
    </rPh>
    <phoneticPr fontId="3"/>
  </si>
  <si>
    <t>石　巻　市</t>
    <rPh sb="0" eb="1">
      <t>イシ</t>
    </rPh>
    <rPh sb="2" eb="3">
      <t>カン</t>
    </rPh>
    <rPh sb="4" eb="5">
      <t>シ</t>
    </rPh>
    <phoneticPr fontId="3"/>
  </si>
  <si>
    <t>塩　竈　市</t>
    <rPh sb="0" eb="1">
      <t>シオ</t>
    </rPh>
    <rPh sb="2" eb="3">
      <t>カマド</t>
    </rPh>
    <rPh sb="4" eb="5">
      <t>シ</t>
    </rPh>
    <phoneticPr fontId="3"/>
  </si>
  <si>
    <t>大　崎　市</t>
    <rPh sb="0" eb="1">
      <t>ダイ</t>
    </rPh>
    <rPh sb="2" eb="3">
      <t>ザキ</t>
    </rPh>
    <rPh sb="4" eb="5">
      <t>シ</t>
    </rPh>
    <phoneticPr fontId="3"/>
  </si>
  <si>
    <t>気　仙　沼　市</t>
    <rPh sb="0" eb="1">
      <t>キ</t>
    </rPh>
    <rPh sb="2" eb="3">
      <t>セン</t>
    </rPh>
    <rPh sb="4" eb="5">
      <t>ヌマ</t>
    </rPh>
    <rPh sb="6" eb="7">
      <t>シ</t>
    </rPh>
    <phoneticPr fontId="3"/>
  </si>
  <si>
    <t>白　石　市</t>
    <rPh sb="0" eb="1">
      <t>シロ</t>
    </rPh>
    <rPh sb="2" eb="3">
      <t>イシ</t>
    </rPh>
    <rPh sb="4" eb="5">
      <t>シ</t>
    </rPh>
    <phoneticPr fontId="3"/>
  </si>
  <si>
    <t>名　取　市</t>
    <rPh sb="0" eb="1">
      <t>メイ</t>
    </rPh>
    <rPh sb="2" eb="3">
      <t>トリ</t>
    </rPh>
    <rPh sb="4" eb="5">
      <t>シ</t>
    </rPh>
    <phoneticPr fontId="3"/>
  </si>
  <si>
    <t>角　田　市</t>
    <rPh sb="0" eb="1">
      <t>カク</t>
    </rPh>
    <rPh sb="2" eb="3">
      <t>タ</t>
    </rPh>
    <rPh sb="4" eb="5">
      <t>シ</t>
    </rPh>
    <phoneticPr fontId="3"/>
  </si>
  <si>
    <t>多　賀　城　市</t>
    <rPh sb="0" eb="1">
      <t>タ</t>
    </rPh>
    <rPh sb="2" eb="3">
      <t>ガ</t>
    </rPh>
    <rPh sb="4" eb="5">
      <t>シロ</t>
    </rPh>
    <rPh sb="6" eb="7">
      <t>シ</t>
    </rPh>
    <phoneticPr fontId="3"/>
  </si>
  <si>
    <t>岩　沼　市</t>
    <rPh sb="0" eb="1">
      <t>イワ</t>
    </rPh>
    <rPh sb="2" eb="3">
      <t>ヌマ</t>
    </rPh>
    <rPh sb="4" eb="5">
      <t>シ</t>
    </rPh>
    <phoneticPr fontId="3"/>
  </si>
  <si>
    <t>登　米　市</t>
    <rPh sb="0" eb="1">
      <t>ノボル</t>
    </rPh>
    <rPh sb="2" eb="3">
      <t>コメ</t>
    </rPh>
    <rPh sb="4" eb="5">
      <t>シ</t>
    </rPh>
    <phoneticPr fontId="3"/>
  </si>
  <si>
    <t>栗　原　市</t>
    <rPh sb="0" eb="1">
      <t>クリ</t>
    </rPh>
    <rPh sb="2" eb="3">
      <t>ハラ</t>
    </rPh>
    <rPh sb="4" eb="5">
      <t>シ</t>
    </rPh>
    <phoneticPr fontId="3"/>
  </si>
  <si>
    <t>東　松　島　市</t>
    <rPh sb="0" eb="1">
      <t>ヒガシ</t>
    </rPh>
    <rPh sb="2" eb="3">
      <t>マツ</t>
    </rPh>
    <rPh sb="4" eb="5">
      <t>シマ</t>
    </rPh>
    <rPh sb="6" eb="7">
      <t>シ</t>
    </rPh>
    <phoneticPr fontId="5"/>
  </si>
  <si>
    <t>富　谷　市</t>
    <rPh sb="0" eb="1">
      <t>トミ</t>
    </rPh>
    <rPh sb="2" eb="3">
      <t>タニ</t>
    </rPh>
    <rPh sb="4" eb="5">
      <t>シ</t>
    </rPh>
    <phoneticPr fontId="3"/>
  </si>
  <si>
    <t>仙　台　市</t>
    <rPh sb="0" eb="1">
      <t>セン</t>
    </rPh>
    <rPh sb="2" eb="3">
      <t>ダイ</t>
    </rPh>
    <rPh sb="4" eb="5">
      <t>シ</t>
    </rPh>
    <phoneticPr fontId="5"/>
  </si>
  <si>
    <t>石　巻　市</t>
    <rPh sb="0" eb="1">
      <t>イシ</t>
    </rPh>
    <rPh sb="2" eb="3">
      <t>カン</t>
    </rPh>
    <rPh sb="4" eb="5">
      <t>シ</t>
    </rPh>
    <phoneticPr fontId="5"/>
  </si>
  <si>
    <t>塩　竈　市</t>
    <rPh sb="0" eb="1">
      <t>シオ</t>
    </rPh>
    <rPh sb="2" eb="3">
      <t>カマド</t>
    </rPh>
    <rPh sb="4" eb="5">
      <t>シ</t>
    </rPh>
    <phoneticPr fontId="5"/>
  </si>
  <si>
    <t>白　石　市</t>
    <rPh sb="0" eb="1">
      <t>シロ</t>
    </rPh>
    <rPh sb="2" eb="3">
      <t>イシ</t>
    </rPh>
    <rPh sb="4" eb="5">
      <t>シ</t>
    </rPh>
    <phoneticPr fontId="5"/>
  </si>
  <si>
    <t>名　取　市</t>
    <rPh sb="0" eb="1">
      <t>メイ</t>
    </rPh>
    <rPh sb="2" eb="3">
      <t>トリ</t>
    </rPh>
    <rPh sb="4" eb="5">
      <t>シ</t>
    </rPh>
    <phoneticPr fontId="5"/>
  </si>
  <si>
    <t>－</t>
    <phoneticPr fontId="3"/>
  </si>
  <si>
    <t>　 ない社団等で収益事業を行うもの，資本金の額または出資金の額を有しない法人（相互会社等を除く。）を</t>
    <rPh sb="8" eb="10">
      <t>シュウエキ</t>
    </rPh>
    <rPh sb="10" eb="12">
      <t>ジギョウ</t>
    </rPh>
    <rPh sb="13" eb="14">
      <t>オコナ</t>
    </rPh>
    <rPh sb="18" eb="21">
      <t>シホンキン</t>
    </rPh>
    <rPh sb="22" eb="23">
      <t>ガク</t>
    </rPh>
    <rPh sb="26" eb="29">
      <t>シュッシキン</t>
    </rPh>
    <rPh sb="30" eb="31">
      <t>ガク</t>
    </rPh>
    <rPh sb="32" eb="33">
      <t>ユウ</t>
    </rPh>
    <rPh sb="36" eb="38">
      <t>ホウジン</t>
    </rPh>
    <rPh sb="39" eb="41">
      <t>ソウゴ</t>
    </rPh>
    <rPh sb="41" eb="43">
      <t>ガイシャ</t>
    </rPh>
    <rPh sb="43" eb="44">
      <t>ナド</t>
    </rPh>
    <rPh sb="45" eb="46">
      <t>ノゾ</t>
    </rPh>
    <phoneticPr fontId="5"/>
  </si>
  <si>
    <t>物件費</t>
    <rPh sb="0" eb="3">
      <t>ブッケンヒ</t>
    </rPh>
    <phoneticPr fontId="2"/>
  </si>
  <si>
    <t>報奨金等の経費</t>
    <rPh sb="2" eb="3">
      <t>キン</t>
    </rPh>
    <rPh sb="3" eb="4">
      <t>ナド</t>
    </rPh>
    <rPh sb="5" eb="7">
      <t>ケイヒ</t>
    </rPh>
    <phoneticPr fontId="2"/>
  </si>
  <si>
    <t>－</t>
    <phoneticPr fontId="2"/>
  </si>
  <si>
    <t>※ 平成21年度より，地方道路譲与税は地方揮発油譲与税に名称が改められた。（）内は地方道路譲与税分の金額である。</t>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3"/>
  </si>
  <si>
    <t>　(2)　令和３年度地方譲与税・税交付金決算額</t>
    <rPh sb="5" eb="7">
      <t>レイワ</t>
    </rPh>
    <rPh sb="10" eb="12">
      <t>チホウ</t>
    </rPh>
    <phoneticPr fontId="3"/>
  </si>
  <si>
    <t>　(1)　令和３年度市税決算額</t>
  </si>
  <si>
    <t>　　ア.　合　計（つづき）</t>
  </si>
  <si>
    <t>石巻市</t>
  </si>
  <si>
    <t>塩竈市</t>
  </si>
  <si>
    <t>大崎市</t>
  </si>
  <si>
    <t>気仙沼市</t>
  </si>
  <si>
    <t>白石市</t>
  </si>
  <si>
    <t>名取市</t>
  </si>
  <si>
    <t>角田市</t>
  </si>
  <si>
    <t>多賀城市</t>
  </si>
  <si>
    <t>岩沼市</t>
  </si>
  <si>
    <t>登米市</t>
  </si>
  <si>
    <t>栗原市</t>
  </si>
  <si>
    <t>東松島市</t>
  </si>
  <si>
    <t>富谷市</t>
  </si>
  <si>
    <t>　　イ.　現年課税分(つづき)</t>
  </si>
  <si>
    <t>種別割</t>
  </si>
  <si>
    <t>環境性能割</t>
  </si>
  <si>
    <t>　(1)　令和３年度市税決算額(つづき)</t>
  </si>
  <si>
    <t>　　ウ.　滞納繰越分</t>
  </si>
  <si>
    <t>（令和4年6月1日現在）</t>
    <rPh sb="1" eb="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</si>
</sst>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
    <numFmt numFmtId="178" formatCode="#,##0.0;[Red]\-#,##0.0"/>
    <numFmt numFmtId="179" formatCode="#,##0.0_ ;[Red]\-#,##0.0\ "/>
    <numFmt numFmtId="180" formatCode="#,##0_ ;[Red]\-#,##0\ "/>
    <numFmt numFmtId="181" formatCode="#,##0;[Red]&quot;―&quot;\-#,##0;&quot;―&quot;"/>
    <numFmt numFmtId="182" formatCode="#,##0.000"/>
    <numFmt numFmtId="183" formatCode="#,##0.000;[Red]\-#,##0.000"/>
    <numFmt numFmtId="184" formatCode="#,##0;&quot;‐&quot;#,##0;&quot;－&quot;"/>
    <numFmt numFmtId="185" formatCode="\(#0\)"/>
    <numFmt numFmtId="186" formatCode="0.000_);[Red]\(0.000\)"/>
    <numFmt numFmtId="187" formatCode="#,##0_);[Red]\(#,##0\)"/>
    <numFmt numFmtId="188" formatCode="#,##0.0;&quot;‐&quot;#,##0.0;&quot;－&quot;"/>
  </numFmts>
  <fonts count="19">
    <font>
      <sz val="11"/>
      <name val="標準明朝"/>
      <family val="1"/>
      <charset val="128"/>
    </font>
    <font>
      <sz val="14"/>
      <name val="明朝"/>
      <family val="1"/>
      <charset val="128"/>
    </font>
    <font>
      <sz val="10"/>
      <name val="標準明朝"/>
      <family val="1"/>
      <charset val="128"/>
    </font>
    <font>
      <sz val="6"/>
      <name val="標準明朝"/>
      <family val="1"/>
      <charset val="128"/>
    </font>
    <font>
      <sz val="10"/>
      <name val="ＭＳ ゴシック"/>
      <family val="3"/>
      <charset val="128"/>
    </font>
    <font>
      <sz val="6"/>
      <name val="ＭＳ ゴシック"/>
      <family val="3"/>
      <charset val="128"/>
    </font>
    <font>
      <sz val="11"/>
      <name val="ＭＳ Ｐ明朝"/>
      <family val="1"/>
      <charset val="128"/>
    </font>
    <font>
      <sz val="12"/>
      <name val="ＭＳ Ｐゴシック"/>
      <family val="3"/>
      <charset val="128"/>
    </font>
    <font>
      <sz val="12"/>
      <name val="ＭＳ ゴシック"/>
      <family val="3"/>
      <charset val="128"/>
    </font>
    <font>
      <sz val="10"/>
      <name val="ＭＳ 明朝"/>
      <family val="1"/>
      <charset val="128"/>
    </font>
    <font>
      <sz val="11"/>
      <name val="ＭＳ 明朝"/>
      <family val="1"/>
      <charset val="128"/>
    </font>
    <font>
      <sz val="9"/>
      <name val="ＭＳ 明朝"/>
      <family val="1"/>
      <charset val="128"/>
    </font>
    <font>
      <sz val="9"/>
      <name val="ＭＳ ゴシック"/>
      <family val="3"/>
      <charset val="128"/>
    </font>
    <font>
      <b/>
      <sz val="9"/>
      <name val="ＭＳ ゴシック"/>
      <family val="3"/>
      <charset val="128"/>
    </font>
    <font>
      <b/>
      <sz val="9"/>
      <name val="ＭＳ 明朝"/>
      <family val="1"/>
      <charset val="128"/>
    </font>
    <font>
      <sz val="11"/>
      <name val="標準明朝"/>
      <family val="1"/>
      <charset val="128"/>
    </font>
    <font>
      <sz val="18"/>
      <name val="ＭＳ 明朝"/>
      <family val="1"/>
      <charset val="128"/>
    </font>
    <font>
      <sz val="12"/>
      <name val="ＭＳ 明朝"/>
      <family val="1"/>
      <charset val="128"/>
    </font>
    <font>
      <sz val="8"/>
      <name val="ＭＳ 明朝"/>
      <family val="1"/>
      <charset val="128"/>
    </font>
  </fonts>
  <fills count="3">
    <fill>
      <patternFill patternType="none"/>
    </fill>
    <fill>
      <patternFill patternType="gray125"/>
    </fill>
    <fill>
      <patternFill patternType="solid">
        <fgColor indexed="42"/>
        <bgColor indexed="64"/>
      </patternFill>
    </fill>
  </fills>
  <borders count="25">
    <border>
      <left/>
      <right/>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xf numFmtId="0" fontId="4" fillId="0" borderId="0"/>
    <xf numFmtId="0" fontId="17" fillId="0" borderId="0"/>
  </cellStyleXfs>
  <cellXfs count="454">
    <xf numFmtId="0" fontId="0" fillId="0" borderId="0" xfId="0">
      <alignment vertical="center"/>
    </xf>
    <xf numFmtId="177" fontId="11" fillId="0" borderId="0" xfId="0" applyNumberFormat="1" applyFont="1" applyFill="1" applyBorder="1" applyAlignment="1">
      <alignment horizontal="right" vertical="center"/>
    </xf>
    <xf numFmtId="38" fontId="11" fillId="0" borderId="0" xfId="1" applyFont="1" applyFill="1" applyBorder="1" applyAlignment="1">
      <alignment horizontal="right" vertical="center"/>
    </xf>
    <xf numFmtId="38" fontId="11" fillId="0" borderId="0" xfId="1" applyFont="1" applyFill="1" applyBorder="1" applyAlignment="1">
      <alignment vertical="center"/>
    </xf>
    <xf numFmtId="177" fontId="11" fillId="0" borderId="0" xfId="0" applyNumberFormat="1" applyFont="1" applyFill="1">
      <alignment vertical="center"/>
    </xf>
    <xf numFmtId="177" fontId="11" fillId="0" borderId="0" xfId="0" applyNumberFormat="1" applyFont="1" applyFill="1" applyBorder="1">
      <alignment vertical="center"/>
    </xf>
    <xf numFmtId="38" fontId="9" fillId="0" borderId="0" xfId="1" applyFont="1" applyBorder="1" applyAlignment="1">
      <alignment vertical="center"/>
    </xf>
    <xf numFmtId="0" fontId="9" fillId="0" borderId="0" xfId="2" applyFont="1" applyBorder="1" applyAlignment="1">
      <alignment vertical="center"/>
    </xf>
    <xf numFmtId="0" fontId="9" fillId="0" borderId="0" xfId="2" applyFont="1" applyBorder="1" applyAlignment="1">
      <alignment horizontal="right" vertical="center"/>
    </xf>
    <xf numFmtId="0" fontId="9" fillId="0" borderId="7" xfId="2" applyFont="1" applyBorder="1" applyAlignment="1">
      <alignment horizontal="distributed" vertical="center"/>
    </xf>
    <xf numFmtId="0" fontId="9" fillId="0" borderId="11" xfId="2" applyFont="1" applyBorder="1" applyAlignment="1">
      <alignment horizontal="distributed" vertical="center"/>
    </xf>
    <xf numFmtId="38" fontId="9" fillId="0" borderId="6" xfId="1" applyFont="1" applyBorder="1" applyAlignment="1">
      <alignment vertical="center"/>
    </xf>
    <xf numFmtId="38" fontId="9" fillId="0" borderId="12" xfId="1" applyFont="1" applyBorder="1" applyAlignment="1">
      <alignment vertical="center"/>
    </xf>
    <xf numFmtId="38" fontId="9" fillId="0" borderId="2" xfId="1" applyFont="1" applyBorder="1" applyAlignment="1">
      <alignment vertical="center"/>
    </xf>
    <xf numFmtId="0" fontId="9" fillId="0" borderId="2" xfId="2" applyFont="1" applyBorder="1" applyAlignment="1">
      <alignment horizontal="distributed" vertical="center"/>
    </xf>
    <xf numFmtId="0" fontId="9" fillId="0" borderId="12" xfId="2" applyFont="1" applyBorder="1" applyAlignment="1">
      <alignment horizontal="distributed" vertical="center"/>
    </xf>
    <xf numFmtId="38" fontId="9" fillId="0" borderId="5" xfId="1" applyFont="1" applyBorder="1" applyAlignment="1">
      <alignment vertical="center"/>
    </xf>
    <xf numFmtId="38" fontId="9" fillId="0" borderId="13" xfId="1" applyFont="1" applyBorder="1" applyAlignment="1">
      <alignment vertical="center"/>
    </xf>
    <xf numFmtId="0" fontId="9" fillId="0" borderId="5" xfId="2" applyFont="1" applyBorder="1" applyAlignment="1">
      <alignment vertical="center"/>
    </xf>
    <xf numFmtId="0" fontId="9" fillId="0" borderId="12" xfId="2" applyFont="1" applyBorder="1" applyAlignment="1">
      <alignment horizontal="right" vertical="center"/>
    </xf>
    <xf numFmtId="178" fontId="9" fillId="2" borderId="2" xfId="1" applyNumberFormat="1" applyFont="1" applyFill="1" applyBorder="1" applyAlignment="1">
      <alignment vertical="center"/>
    </xf>
    <xf numFmtId="178" fontId="9" fillId="2" borderId="0" xfId="1" applyNumberFormat="1" applyFont="1" applyFill="1" applyBorder="1" applyAlignment="1">
      <alignment vertical="center"/>
    </xf>
    <xf numFmtId="178" fontId="9" fillId="2" borderId="12" xfId="1" applyNumberFormat="1" applyFont="1" applyFill="1" applyBorder="1" applyAlignment="1">
      <alignment vertical="center"/>
    </xf>
    <xf numFmtId="0" fontId="9" fillId="0" borderId="5" xfId="2" applyFont="1" applyBorder="1" applyAlignment="1">
      <alignment horizontal="right" vertical="center"/>
    </xf>
    <xf numFmtId="0" fontId="9" fillId="0" borderId="13" xfId="2" applyFont="1" applyBorder="1" applyAlignment="1">
      <alignment horizontal="right" vertical="center"/>
    </xf>
    <xf numFmtId="177" fontId="9" fillId="2" borderId="8" xfId="2" applyNumberFormat="1" applyFont="1" applyFill="1" applyBorder="1" applyAlignment="1">
      <alignment vertical="center"/>
    </xf>
    <xf numFmtId="177" fontId="9" fillId="2" borderId="5" xfId="2" applyNumberFormat="1" applyFont="1" applyFill="1" applyBorder="1" applyAlignment="1">
      <alignment vertical="center"/>
    </xf>
    <xf numFmtId="177" fontId="9" fillId="2" borderId="13" xfId="2" applyNumberFormat="1" applyFont="1" applyFill="1" applyBorder="1" applyAlignment="1">
      <alignment vertical="center"/>
    </xf>
    <xf numFmtId="0" fontId="9" fillId="0" borderId="6" xfId="2" applyFont="1" applyBorder="1" applyAlignment="1">
      <alignment horizontal="center" vertical="center" textRotation="255"/>
    </xf>
    <xf numFmtId="3" fontId="9" fillId="0" borderId="2" xfId="2" applyNumberFormat="1" applyFont="1" applyBorder="1" applyAlignment="1">
      <alignment vertical="center"/>
    </xf>
    <xf numFmtId="3" fontId="9" fillId="0" borderId="0" xfId="2" applyNumberFormat="1" applyFont="1" applyBorder="1" applyAlignment="1">
      <alignment vertical="center"/>
    </xf>
    <xf numFmtId="3" fontId="9" fillId="0" borderId="12" xfId="2" applyNumberFormat="1" applyFont="1" applyBorder="1" applyAlignment="1">
      <alignment vertical="center"/>
    </xf>
    <xf numFmtId="0" fontId="9" fillId="0" borderId="6" xfId="2" applyFont="1" applyBorder="1" applyAlignment="1">
      <alignment vertical="center"/>
    </xf>
    <xf numFmtId="0" fontId="9" fillId="0" borderId="0" xfId="2" applyFont="1" applyBorder="1" applyAlignment="1">
      <alignment horizontal="center" vertical="center" textRotation="255"/>
    </xf>
    <xf numFmtId="38" fontId="9" fillId="2" borderId="8" xfId="1" applyFont="1" applyFill="1" applyBorder="1" applyAlignment="1">
      <alignment vertical="center"/>
    </xf>
    <xf numFmtId="38" fontId="9" fillId="2" borderId="5" xfId="1" applyFont="1" applyFill="1" applyBorder="1" applyAlignment="1">
      <alignment vertical="center"/>
    </xf>
    <xf numFmtId="38" fontId="9" fillId="2" borderId="13" xfId="1" applyFont="1" applyFill="1" applyBorder="1" applyAlignment="1">
      <alignment vertical="center"/>
    </xf>
    <xf numFmtId="3" fontId="9" fillId="0" borderId="2" xfId="2" applyNumberFormat="1" applyFont="1" applyBorder="1" applyAlignment="1">
      <alignment horizontal="right" vertical="center"/>
    </xf>
    <xf numFmtId="3" fontId="9" fillId="0" borderId="0" xfId="2" applyNumberFormat="1" applyFont="1" applyBorder="1" applyAlignment="1">
      <alignment horizontal="right" vertical="center"/>
    </xf>
    <xf numFmtId="0" fontId="9" fillId="0" borderId="15" xfId="2" applyFont="1" applyBorder="1" applyAlignment="1">
      <alignment horizontal="center" vertical="center" textRotation="255"/>
    </xf>
    <xf numFmtId="0" fontId="9" fillId="0" borderId="10" xfId="2" applyFont="1" applyBorder="1" applyAlignment="1">
      <alignment vertical="center"/>
    </xf>
    <xf numFmtId="0" fontId="9" fillId="0" borderId="10" xfId="2" applyFont="1" applyBorder="1" applyAlignment="1">
      <alignment horizontal="right" vertical="center"/>
    </xf>
    <xf numFmtId="3" fontId="9" fillId="0" borderId="8" xfId="2" applyNumberFormat="1" applyFont="1" applyBorder="1" applyAlignment="1">
      <alignment vertical="center"/>
    </xf>
    <xf numFmtId="3" fontId="9" fillId="0" borderId="5" xfId="2" applyNumberFormat="1" applyFont="1" applyBorder="1" applyAlignment="1">
      <alignment vertical="center"/>
    </xf>
    <xf numFmtId="3" fontId="9" fillId="0" borderId="13" xfId="2" applyNumberFormat="1" applyFont="1" applyBorder="1" applyAlignment="1">
      <alignment vertical="center"/>
    </xf>
    <xf numFmtId="0" fontId="9" fillId="0" borderId="12" xfId="2" applyFont="1" applyBorder="1" applyAlignment="1">
      <alignment horizontal="center" vertical="center"/>
    </xf>
    <xf numFmtId="0" fontId="9" fillId="0" borderId="5" xfId="2" applyFont="1" applyBorder="1" applyAlignment="1">
      <alignment horizontal="center" vertical="center" textRotation="255"/>
    </xf>
    <xf numFmtId="0" fontId="9" fillId="0" borderId="13" xfId="2" applyFont="1" applyBorder="1" applyAlignment="1">
      <alignment horizontal="center" vertical="center"/>
    </xf>
    <xf numFmtId="178" fontId="9" fillId="2" borderId="8" xfId="1" applyNumberFormat="1" applyFont="1" applyFill="1" applyBorder="1" applyAlignment="1">
      <alignment vertical="center"/>
    </xf>
    <xf numFmtId="178" fontId="9" fillId="2" borderId="5" xfId="1" applyNumberFormat="1" applyFont="1" applyFill="1" applyBorder="1" applyAlignment="1">
      <alignment vertical="center"/>
    </xf>
    <xf numFmtId="178" fontId="9" fillId="2" borderId="13" xfId="1" applyNumberFormat="1" applyFont="1" applyFill="1" applyBorder="1" applyAlignment="1">
      <alignment vertical="center"/>
    </xf>
    <xf numFmtId="0" fontId="9" fillId="0" borderId="14" xfId="2" applyFont="1" applyBorder="1" applyAlignment="1">
      <alignment horizontal="right" vertical="center"/>
    </xf>
    <xf numFmtId="3" fontId="9" fillId="0" borderId="15" xfId="2" applyNumberFormat="1" applyFont="1" applyBorder="1" applyAlignment="1">
      <alignment vertical="center"/>
    </xf>
    <xf numFmtId="3" fontId="9" fillId="0" borderId="10" xfId="2" applyNumberFormat="1" applyFont="1" applyBorder="1" applyAlignment="1">
      <alignment vertical="center"/>
    </xf>
    <xf numFmtId="3" fontId="9" fillId="0" borderId="14" xfId="2" applyNumberFormat="1" applyFont="1" applyBorder="1" applyAlignment="1">
      <alignment vertical="center"/>
    </xf>
    <xf numFmtId="0" fontId="9" fillId="0" borderId="2" xfId="2" applyFont="1" applyBorder="1" applyAlignment="1">
      <alignment horizontal="right" vertical="center"/>
    </xf>
    <xf numFmtId="3" fontId="9" fillId="0" borderId="7" xfId="2" applyNumberFormat="1" applyFont="1" applyBorder="1" applyAlignment="1">
      <alignment vertical="center"/>
    </xf>
    <xf numFmtId="3" fontId="9" fillId="0" borderId="6" xfId="2" applyNumberFormat="1" applyFont="1" applyBorder="1" applyAlignment="1">
      <alignment vertical="center"/>
    </xf>
    <xf numFmtId="3" fontId="9" fillId="0" borderId="11" xfId="2" applyNumberFormat="1" applyFont="1" applyBorder="1" applyAlignment="1">
      <alignment vertical="center"/>
    </xf>
    <xf numFmtId="0" fontId="9" fillId="0" borderId="13" xfId="2" applyFont="1" applyBorder="1" applyAlignment="1">
      <alignment vertical="center"/>
    </xf>
    <xf numFmtId="3" fontId="9" fillId="0" borderId="8" xfId="2" applyNumberFormat="1" applyFont="1" applyBorder="1" applyAlignment="1">
      <alignment horizontal="right" vertical="center"/>
    </xf>
    <xf numFmtId="0" fontId="9" fillId="0" borderId="14" xfId="2" applyFont="1" applyBorder="1" applyAlignment="1">
      <alignment vertical="center"/>
    </xf>
    <xf numFmtId="0" fontId="9" fillId="0" borderId="8" xfId="2" applyFont="1" applyBorder="1" applyAlignment="1">
      <alignment horizontal="right" vertical="center"/>
    </xf>
    <xf numFmtId="0" fontId="9" fillId="0" borderId="15" xfId="2" applyFont="1" applyBorder="1" applyAlignment="1">
      <alignment vertical="center"/>
    </xf>
    <xf numFmtId="0" fontId="9" fillId="0" borderId="8" xfId="2" applyFont="1" applyBorder="1" applyAlignment="1">
      <alignment vertical="center"/>
    </xf>
    <xf numFmtId="0" fontId="9" fillId="0" borderId="15" xfId="2" applyFont="1" applyBorder="1" applyAlignment="1">
      <alignment horizontal="distributed" vertical="center" wrapText="1"/>
    </xf>
    <xf numFmtId="0" fontId="9" fillId="0" borderId="12" xfId="2" applyFont="1" applyBorder="1" applyAlignment="1">
      <alignment vertical="center"/>
    </xf>
    <xf numFmtId="0" fontId="11" fillId="0" borderId="0" xfId="2" applyFont="1" applyBorder="1" applyAlignment="1">
      <alignment vertical="center"/>
    </xf>
    <xf numFmtId="0" fontId="11" fillId="0" borderId="0" xfId="0" applyFont="1" applyFill="1" applyBorder="1" applyAlignment="1">
      <alignment horizontal="distributed" vertical="center"/>
    </xf>
    <xf numFmtId="38" fontId="11" fillId="0" borderId="2" xfId="1" applyFont="1" applyFill="1" applyBorder="1" applyAlignment="1">
      <alignment vertical="center"/>
    </xf>
    <xf numFmtId="3" fontId="11" fillId="0" borderId="0" xfId="1" applyNumberFormat="1" applyFont="1" applyFill="1" applyBorder="1" applyAlignment="1">
      <alignment vertical="center"/>
    </xf>
    <xf numFmtId="3" fontId="11" fillId="0" borderId="2" xfId="1" applyNumberFormat="1" applyFont="1" applyFill="1" applyBorder="1" applyAlignment="1">
      <alignment horizontal="right" vertical="center"/>
    </xf>
    <xf numFmtId="38" fontId="9" fillId="0" borderId="8" xfId="1" applyFont="1" applyBorder="1" applyAlignment="1">
      <alignment horizontal="right" vertical="center"/>
    </xf>
    <xf numFmtId="38" fontId="9" fillId="0" borderId="7" xfId="1" applyFont="1" applyBorder="1" applyAlignment="1">
      <alignment vertical="center"/>
    </xf>
    <xf numFmtId="178" fontId="9" fillId="2" borderId="6" xfId="1" applyNumberFormat="1" applyFont="1" applyFill="1" applyBorder="1" applyAlignment="1">
      <alignment horizontal="right" vertical="center"/>
    </xf>
    <xf numFmtId="178" fontId="9" fillId="2" borderId="0" xfId="1" applyNumberFormat="1" applyFont="1" applyFill="1" applyBorder="1" applyAlignment="1">
      <alignment horizontal="right" vertical="center"/>
    </xf>
    <xf numFmtId="38" fontId="9" fillId="0" borderId="0" xfId="1" applyFont="1" applyBorder="1" applyAlignment="1">
      <alignment horizontal="right" vertical="center"/>
    </xf>
    <xf numFmtId="38" fontId="9" fillId="0" borderId="0" xfId="1" applyFont="1" applyFill="1" applyBorder="1" applyAlignment="1">
      <alignment horizontal="right" vertical="center"/>
    </xf>
    <xf numFmtId="178" fontId="9" fillId="0" borderId="12" xfId="1" applyNumberFormat="1" applyFont="1" applyFill="1" applyBorder="1" applyAlignment="1">
      <alignment horizontal="right" vertical="center"/>
    </xf>
    <xf numFmtId="38" fontId="9" fillId="0" borderId="12" xfId="1" applyFont="1" applyFill="1" applyBorder="1" applyAlignment="1">
      <alignment horizontal="right" vertical="center"/>
    </xf>
    <xf numFmtId="179" fontId="9" fillId="0" borderId="12" xfId="1" applyNumberFormat="1" applyFont="1" applyFill="1" applyBorder="1" applyAlignment="1">
      <alignment horizontal="right" vertical="center"/>
    </xf>
    <xf numFmtId="38" fontId="9" fillId="0" borderId="2" xfId="1" applyFont="1" applyFill="1" applyBorder="1" applyAlignment="1">
      <alignment vertical="center"/>
    </xf>
    <xf numFmtId="38" fontId="9" fillId="0" borderId="7" xfId="1" applyNumberFormat="1" applyFont="1" applyFill="1" applyBorder="1" applyAlignment="1">
      <alignment horizontal="right" vertical="center"/>
    </xf>
    <xf numFmtId="180" fontId="9" fillId="0" borderId="6" xfId="1" applyNumberFormat="1" applyFont="1" applyFill="1" applyBorder="1" applyAlignment="1">
      <alignment horizontal="right" vertical="center"/>
    </xf>
    <xf numFmtId="178" fontId="9" fillId="0" borderId="6" xfId="1" applyNumberFormat="1" applyFont="1" applyFill="1" applyBorder="1" applyAlignment="1">
      <alignment horizontal="right" vertical="center"/>
    </xf>
    <xf numFmtId="178" fontId="9" fillId="0" borderId="11" xfId="1" applyNumberFormat="1" applyFont="1" applyFill="1" applyBorder="1" applyAlignment="1">
      <alignment horizontal="right" vertical="center"/>
    </xf>
    <xf numFmtId="38" fontId="9" fillId="0" borderId="0" xfId="1" applyFont="1" applyFill="1" applyBorder="1" applyAlignment="1">
      <alignment vertical="center"/>
    </xf>
    <xf numFmtId="179" fontId="9" fillId="0" borderId="11" xfId="1" applyNumberFormat="1" applyFont="1" applyFill="1" applyBorder="1" applyAlignment="1">
      <alignment horizontal="right" vertical="center"/>
    </xf>
    <xf numFmtId="179" fontId="9" fillId="0" borderId="0" xfId="1"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181" fontId="9" fillId="0" borderId="12" xfId="1" applyNumberFormat="1" applyFont="1" applyFill="1" applyBorder="1" applyAlignment="1">
      <alignment horizontal="right" vertical="center"/>
    </xf>
    <xf numFmtId="38" fontId="9" fillId="0" borderId="3" xfId="1" applyFont="1" applyFill="1" applyBorder="1" applyAlignment="1">
      <alignment vertical="center"/>
    </xf>
    <xf numFmtId="38" fontId="9" fillId="0" borderId="4" xfId="1" applyFont="1" applyFill="1" applyBorder="1" applyAlignment="1">
      <alignment vertical="center"/>
    </xf>
    <xf numFmtId="178" fontId="9" fillId="0" borderId="4" xfId="1" applyNumberFormat="1" applyFont="1" applyFill="1" applyBorder="1" applyAlignment="1">
      <alignment horizontal="right" vertical="center"/>
    </xf>
    <xf numFmtId="178" fontId="9" fillId="0" borderId="16" xfId="1" applyNumberFormat="1" applyFont="1" applyFill="1" applyBorder="1" applyAlignment="1">
      <alignment horizontal="right" vertical="center"/>
    </xf>
    <xf numFmtId="179" fontId="9" fillId="0" borderId="16" xfId="1" applyNumberFormat="1" applyFont="1" applyFill="1" applyBorder="1" applyAlignment="1">
      <alignment horizontal="right" vertical="center"/>
    </xf>
    <xf numFmtId="181" fontId="9" fillId="0" borderId="4" xfId="1" applyNumberFormat="1" applyFont="1" applyFill="1" applyBorder="1" applyAlignment="1">
      <alignment horizontal="right" vertical="center"/>
    </xf>
    <xf numFmtId="181" fontId="9" fillId="0" borderId="16" xfId="1" applyNumberFormat="1" applyFont="1" applyFill="1" applyBorder="1" applyAlignment="1">
      <alignment horizontal="right" vertical="center"/>
    </xf>
    <xf numFmtId="179" fontId="9" fillId="0" borderId="4" xfId="1" applyNumberFormat="1" applyFont="1" applyFill="1" applyBorder="1" applyAlignment="1">
      <alignment horizontal="right" vertical="center"/>
    </xf>
    <xf numFmtId="184" fontId="11" fillId="0" borderId="2" xfId="1" applyNumberFormat="1" applyFont="1" applyFill="1" applyBorder="1" applyAlignment="1">
      <alignment horizontal="right" vertical="center"/>
    </xf>
    <xf numFmtId="184" fontId="11" fillId="0" borderId="0" xfId="1" applyNumberFormat="1" applyFont="1" applyFill="1" applyAlignment="1">
      <alignment horizontal="right" vertical="center"/>
    </xf>
    <xf numFmtId="184" fontId="11" fillId="0" borderId="0" xfId="1" applyNumberFormat="1" applyFont="1" applyFill="1" applyBorder="1" applyAlignment="1">
      <alignment horizontal="right" vertical="center"/>
    </xf>
    <xf numFmtId="184" fontId="11" fillId="0" borderId="2" xfId="1" applyNumberFormat="1" applyFont="1" applyFill="1" applyBorder="1" applyAlignment="1">
      <alignment vertical="center"/>
    </xf>
    <xf numFmtId="184" fontId="11" fillId="0" borderId="0" xfId="1" applyNumberFormat="1" applyFont="1" applyFill="1" applyAlignment="1">
      <alignment vertical="center"/>
    </xf>
    <xf numFmtId="184" fontId="6" fillId="0" borderId="0" xfId="1" applyNumberFormat="1" applyFont="1" applyFill="1" applyAlignment="1">
      <alignment vertical="center"/>
    </xf>
    <xf numFmtId="184" fontId="6" fillId="0" borderId="0" xfId="0" applyNumberFormat="1" applyFont="1" applyFill="1">
      <alignment vertical="center"/>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0" xfId="2" applyFont="1" applyFill="1" applyBorder="1" applyAlignment="1">
      <alignment vertical="center"/>
    </xf>
    <xf numFmtId="181" fontId="9" fillId="0" borderId="2" xfId="1" applyNumberFormat="1" applyFont="1" applyFill="1" applyBorder="1" applyAlignment="1">
      <alignment horizontal="right" vertical="center"/>
    </xf>
    <xf numFmtId="184" fontId="13" fillId="0" borderId="2" xfId="1" applyNumberFormat="1" applyFont="1" applyFill="1" applyBorder="1" applyAlignment="1">
      <alignment vertical="center"/>
    </xf>
    <xf numFmtId="184" fontId="13" fillId="0" borderId="0" xfId="1" applyNumberFormat="1" applyFont="1" applyFill="1" applyAlignment="1">
      <alignment vertical="center"/>
    </xf>
    <xf numFmtId="177" fontId="13" fillId="0" borderId="0" xfId="0" applyNumberFormat="1" applyFont="1" applyFill="1">
      <alignment vertical="center"/>
    </xf>
    <xf numFmtId="177" fontId="13" fillId="0" borderId="6" xfId="0" applyNumberFormat="1" applyFont="1" applyFill="1" applyBorder="1">
      <alignment vertical="center"/>
    </xf>
    <xf numFmtId="38" fontId="13" fillId="0" borderId="0" xfId="1" applyFont="1" applyFill="1" applyBorder="1" applyAlignment="1">
      <alignment vertical="center"/>
    </xf>
    <xf numFmtId="177" fontId="13" fillId="0" borderId="0" xfId="0" applyNumberFormat="1" applyFont="1" applyFill="1" applyBorder="1">
      <alignment vertical="center"/>
    </xf>
    <xf numFmtId="38" fontId="13" fillId="0" borderId="0" xfId="1" applyFont="1" applyFill="1" applyBorder="1" applyAlignment="1">
      <alignment horizontal="right" vertical="center"/>
    </xf>
    <xf numFmtId="177" fontId="13" fillId="0" borderId="0" xfId="0" applyNumberFormat="1" applyFont="1" applyFill="1" applyBorder="1" applyAlignment="1">
      <alignment horizontal="right" vertical="center"/>
    </xf>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184" fontId="13" fillId="0" borderId="2" xfId="1" applyNumberFormat="1" applyFont="1" applyFill="1" applyBorder="1" applyAlignment="1">
      <alignment horizontal="right" vertical="center"/>
    </xf>
    <xf numFmtId="184" fontId="13" fillId="0" borderId="0" xfId="1" applyNumberFormat="1" applyFont="1" applyFill="1" applyBorder="1" applyAlignment="1">
      <alignment horizontal="right" vertical="center"/>
    </xf>
    <xf numFmtId="184" fontId="13" fillId="0" borderId="0" xfId="1" applyNumberFormat="1" applyFont="1" applyFill="1" applyAlignment="1">
      <alignment horizontal="right" vertical="center"/>
    </xf>
    <xf numFmtId="184" fontId="13" fillId="0" borderId="3" xfId="1" applyNumberFormat="1" applyFont="1" applyFill="1" applyBorder="1" applyAlignment="1">
      <alignment vertical="center"/>
    </xf>
    <xf numFmtId="184" fontId="13" fillId="0" borderId="4" xfId="1" applyNumberFormat="1" applyFont="1" applyFill="1" applyBorder="1" applyAlignment="1">
      <alignment vertical="center"/>
    </xf>
    <xf numFmtId="177" fontId="13" fillId="0" borderId="4" xfId="0" applyNumberFormat="1" applyFont="1" applyFill="1" applyBorder="1">
      <alignment vertical="center"/>
    </xf>
    <xf numFmtId="0" fontId="9" fillId="0" borderId="18" xfId="2" applyFont="1" applyBorder="1" applyAlignment="1">
      <alignment horizontal="center" vertical="center"/>
    </xf>
    <xf numFmtId="185" fontId="9" fillId="0" borderId="2" xfId="1" applyNumberFormat="1" applyFont="1" applyFill="1" applyBorder="1" applyAlignment="1">
      <alignment vertical="center"/>
    </xf>
    <xf numFmtId="179" fontId="9" fillId="0" borderId="0" xfId="1" applyNumberFormat="1" applyFont="1" applyFill="1" applyBorder="1" applyAlignment="1">
      <alignment horizontal="right"/>
    </xf>
    <xf numFmtId="178" fontId="9" fillId="0" borderId="0" xfId="1" applyNumberFormat="1" applyFont="1" applyFill="1" applyBorder="1" applyAlignment="1">
      <alignment horizontal="right"/>
    </xf>
    <xf numFmtId="179" fontId="9" fillId="0" borderId="12" xfId="1" applyNumberFormat="1" applyFont="1" applyFill="1" applyBorder="1" applyAlignment="1">
      <alignment horizontal="right"/>
    </xf>
    <xf numFmtId="38" fontId="9" fillId="0" borderId="2" xfId="1" applyFont="1" applyFill="1" applyBorder="1" applyAlignment="1"/>
    <xf numFmtId="178" fontId="9" fillId="0" borderId="12" xfId="1" applyNumberFormat="1" applyFont="1" applyFill="1" applyBorder="1" applyAlignment="1">
      <alignment horizontal="right"/>
    </xf>
    <xf numFmtId="0" fontId="9" fillId="0" borderId="0" xfId="2" applyFont="1" applyFill="1" applyBorder="1" applyAlignment="1">
      <alignment vertical="center"/>
    </xf>
    <xf numFmtId="186" fontId="9" fillId="0" borderId="0" xfId="2" applyNumberFormat="1" applyFont="1" applyBorder="1" applyAlignment="1">
      <alignment vertical="center"/>
    </xf>
    <xf numFmtId="186" fontId="9" fillId="0" borderId="5" xfId="2" applyNumberFormat="1" applyFont="1" applyBorder="1" applyAlignment="1">
      <alignment vertical="center"/>
    </xf>
    <xf numFmtId="183" fontId="9" fillId="0" borderId="8" xfId="2" applyNumberFormat="1" applyFont="1" applyBorder="1" applyAlignment="1">
      <alignment vertical="center"/>
    </xf>
    <xf numFmtId="186" fontId="9" fillId="0" borderId="13" xfId="2" applyNumberFormat="1" applyFont="1" applyBorder="1" applyAlignment="1">
      <alignment vertical="center"/>
    </xf>
    <xf numFmtId="183" fontId="9" fillId="0" borderId="5" xfId="2" applyNumberFormat="1" applyFont="1" applyBorder="1" applyAlignment="1">
      <alignment horizontal="right" vertical="center"/>
    </xf>
    <xf numFmtId="183" fontId="9" fillId="0" borderId="8" xfId="2" applyNumberFormat="1" applyFont="1" applyBorder="1" applyAlignment="1">
      <alignment horizontal="right" vertical="center"/>
    </xf>
    <xf numFmtId="183" fontId="9" fillId="0" borderId="5" xfId="2" applyNumberFormat="1" applyFont="1" applyBorder="1" applyAlignment="1">
      <alignment vertical="center"/>
    </xf>
    <xf numFmtId="3" fontId="9" fillId="0" borderId="6" xfId="2" applyNumberFormat="1" applyFont="1" applyBorder="1" applyAlignment="1">
      <alignment horizontal="right" vertical="center"/>
    </xf>
    <xf numFmtId="3" fontId="9" fillId="0" borderId="7" xfId="2" applyNumberFormat="1" applyFont="1" applyBorder="1" applyAlignment="1">
      <alignment horizontal="right" vertical="center"/>
    </xf>
    <xf numFmtId="0" fontId="9" fillId="0" borderId="11" xfId="2" applyFont="1" applyBorder="1" applyAlignment="1">
      <alignment vertical="center"/>
    </xf>
    <xf numFmtId="3" fontId="9" fillId="0" borderId="5" xfId="2" applyNumberFormat="1" applyFont="1" applyBorder="1" applyAlignment="1">
      <alignment horizontal="right" vertical="center"/>
    </xf>
    <xf numFmtId="0" fontId="9" fillId="0" borderId="13" xfId="2" applyFont="1" applyBorder="1" applyAlignment="1">
      <alignment horizontal="distributed" vertical="center" wrapText="1"/>
    </xf>
    <xf numFmtId="0" fontId="9" fillId="0" borderId="12" xfId="2" applyFont="1" applyBorder="1" applyAlignment="1">
      <alignment horizontal="distributed" vertical="center" wrapText="1"/>
    </xf>
    <xf numFmtId="0" fontId="9" fillId="0" borderId="14" xfId="2" applyFont="1" applyBorder="1" applyAlignment="1">
      <alignment horizontal="center" vertical="center"/>
    </xf>
    <xf numFmtId="0" fontId="9" fillId="0" borderId="15" xfId="2" applyFont="1" applyBorder="1" applyAlignment="1">
      <alignment horizontal="right" vertical="center"/>
    </xf>
    <xf numFmtId="3" fontId="9" fillId="0" borderId="10" xfId="2" applyNumberFormat="1" applyFont="1" applyBorder="1" applyAlignment="1">
      <alignment horizontal="right" vertical="center"/>
    </xf>
    <xf numFmtId="176" fontId="9" fillId="0" borderId="10" xfId="2" applyNumberFormat="1" applyFont="1" applyBorder="1" applyAlignment="1">
      <alignment horizontal="right" vertical="center"/>
    </xf>
    <xf numFmtId="176" fontId="9" fillId="0" borderId="15" xfId="2" applyNumberFormat="1" applyFont="1" applyBorder="1" applyAlignment="1">
      <alignment horizontal="right" vertical="center"/>
    </xf>
    <xf numFmtId="3" fontId="9" fillId="0" borderId="15" xfId="2" applyNumberFormat="1" applyFont="1" applyBorder="1" applyAlignment="1">
      <alignment horizontal="right" vertical="center"/>
    </xf>
    <xf numFmtId="0" fontId="9" fillId="0" borderId="11" xfId="2" applyFont="1" applyBorder="1" applyAlignment="1">
      <alignment horizontal="center" vertical="center"/>
    </xf>
    <xf numFmtId="176" fontId="9" fillId="2" borderId="8" xfId="1" applyNumberFormat="1" applyFont="1" applyFill="1" applyBorder="1" applyAlignment="1">
      <alignment horizontal="right" vertical="center"/>
    </xf>
    <xf numFmtId="178" fontId="9" fillId="2" borderId="5" xfId="1" applyNumberFormat="1" applyFont="1" applyFill="1" applyBorder="1" applyAlignment="1">
      <alignment horizontal="right" vertical="center"/>
    </xf>
    <xf numFmtId="178" fontId="9" fillId="2" borderId="8" xfId="1" applyNumberFormat="1" applyFont="1" applyFill="1" applyBorder="1" applyAlignment="1">
      <alignment horizontal="right" vertical="center"/>
    </xf>
    <xf numFmtId="176" fontId="9" fillId="2" borderId="2" xfId="1" applyNumberFormat="1" applyFont="1" applyFill="1" applyBorder="1" applyAlignment="1">
      <alignment horizontal="right" vertical="center"/>
    </xf>
    <xf numFmtId="178" fontId="9" fillId="2" borderId="2" xfId="1" applyNumberFormat="1" applyFont="1" applyFill="1" applyBorder="1" applyAlignment="1">
      <alignment horizontal="right" vertical="center"/>
    </xf>
    <xf numFmtId="3" fontId="9" fillId="2" borderId="8" xfId="1" applyNumberFormat="1" applyFont="1" applyFill="1" applyBorder="1" applyAlignment="1">
      <alignment vertical="center"/>
    </xf>
    <xf numFmtId="38" fontId="9" fillId="2" borderId="5" xfId="1" applyFont="1" applyFill="1" applyBorder="1" applyAlignment="1">
      <alignment horizontal="right" vertical="center"/>
    </xf>
    <xf numFmtId="38" fontId="9" fillId="2" borderId="8" xfId="1" applyFont="1" applyFill="1" applyBorder="1" applyAlignment="1">
      <alignment horizontal="right" vertical="center"/>
    </xf>
    <xf numFmtId="3" fontId="9" fillId="0" borderId="12" xfId="2" applyNumberFormat="1" applyFont="1" applyBorder="1" applyAlignment="1">
      <alignment horizontal="right" vertical="center"/>
    </xf>
    <xf numFmtId="176" fontId="9" fillId="2" borderId="8" xfId="2" applyNumberFormat="1" applyFont="1" applyFill="1" applyBorder="1" applyAlignment="1">
      <alignment vertical="center"/>
    </xf>
    <xf numFmtId="3" fontId="9" fillId="0" borderId="2" xfId="1" applyNumberFormat="1" applyFont="1" applyBorder="1" applyAlignment="1">
      <alignment vertical="center"/>
    </xf>
    <xf numFmtId="38" fontId="9" fillId="0" borderId="2" xfId="1" applyFont="1" applyBorder="1" applyAlignment="1">
      <alignment horizontal="right" vertical="center"/>
    </xf>
    <xf numFmtId="179" fontId="9" fillId="2" borderId="0" xfId="1" applyNumberFormat="1" applyFont="1" applyFill="1" applyBorder="1" applyAlignment="1">
      <alignment vertical="center"/>
    </xf>
    <xf numFmtId="180" fontId="9" fillId="0" borderId="0" xfId="1" applyNumberFormat="1" applyFont="1" applyBorder="1" applyAlignment="1">
      <alignment vertical="center"/>
    </xf>
    <xf numFmtId="38" fontId="9" fillId="0" borderId="6" xfId="1" applyFont="1" applyBorder="1" applyAlignment="1">
      <alignment horizontal="right" vertical="center"/>
    </xf>
    <xf numFmtId="3" fontId="9" fillId="0" borderId="8" xfId="1" applyNumberFormat="1" applyFont="1" applyBorder="1" applyAlignment="1">
      <alignment vertical="center"/>
    </xf>
    <xf numFmtId="38" fontId="9" fillId="0" borderId="5" xfId="1" applyFont="1" applyBorder="1" applyAlignment="1">
      <alignment horizontal="right" vertical="center"/>
    </xf>
    <xf numFmtId="0" fontId="11" fillId="0" borderId="0" xfId="2" applyFont="1" applyBorder="1" applyAlignment="1">
      <alignment horizontal="center" vertical="center" shrinkToFit="1"/>
    </xf>
    <xf numFmtId="3" fontId="9" fillId="0" borderId="7" xfId="1" applyNumberFormat="1" applyFont="1" applyBorder="1" applyAlignment="1">
      <alignment vertical="center"/>
    </xf>
    <xf numFmtId="38" fontId="9" fillId="0" borderId="11" xfId="1" applyFont="1" applyBorder="1" applyAlignment="1">
      <alignment vertical="center"/>
    </xf>
    <xf numFmtId="38" fontId="9" fillId="0" borderId="7" xfId="1" applyFont="1" applyBorder="1" applyAlignment="1">
      <alignment horizontal="right" vertical="center"/>
    </xf>
    <xf numFmtId="180" fontId="9" fillId="0" borderId="4" xfId="1" applyNumberFormat="1" applyFont="1" applyFill="1" applyBorder="1" applyAlignment="1">
      <alignment horizontal="right" vertical="center"/>
    </xf>
    <xf numFmtId="38" fontId="9" fillId="0" borderId="4" xfId="1" applyNumberFormat="1" applyFont="1" applyFill="1" applyBorder="1" applyAlignment="1">
      <alignment horizontal="right" vertical="center"/>
    </xf>
    <xf numFmtId="180" fontId="9" fillId="0" borderId="0" xfId="1" applyNumberFormat="1" applyFont="1" applyFill="1" applyBorder="1" applyAlignment="1">
      <alignment horizontal="right" vertical="center"/>
    </xf>
    <xf numFmtId="187" fontId="9" fillId="0" borderId="0" xfId="1" applyNumberFormat="1" applyFont="1" applyFill="1" applyBorder="1" applyAlignment="1">
      <alignment horizontal="right" vertical="center"/>
    </xf>
    <xf numFmtId="38" fontId="9" fillId="0" borderId="0" xfId="1" applyNumberFormat="1" applyFont="1" applyFill="1" applyBorder="1" applyAlignment="1">
      <alignment horizontal="right" vertical="center"/>
    </xf>
    <xf numFmtId="179" fontId="9" fillId="0" borderId="6" xfId="1" applyNumberFormat="1" applyFont="1" applyFill="1" applyBorder="1" applyAlignment="1">
      <alignment horizontal="right" vertical="center"/>
    </xf>
    <xf numFmtId="38" fontId="9" fillId="0" borderId="11" xfId="1" applyFont="1" applyFill="1" applyBorder="1" applyAlignment="1">
      <alignment horizontal="right" vertical="center"/>
    </xf>
    <xf numFmtId="38" fontId="9" fillId="0" borderId="6" xfId="1" applyNumberFormat="1" applyFont="1" applyFill="1" applyBorder="1" applyAlignment="1">
      <alignment horizontal="right" vertical="center"/>
    </xf>
    <xf numFmtId="178" fontId="9" fillId="0" borderId="0" xfId="1" applyNumberFormat="1" applyFont="1" applyFill="1" applyAlignment="1">
      <alignment horizontal="right" vertical="center"/>
    </xf>
    <xf numFmtId="0" fontId="9" fillId="0" borderId="0" xfId="0" applyFont="1" applyFill="1">
      <alignment vertical="center"/>
    </xf>
    <xf numFmtId="178" fontId="9" fillId="0" borderId="4" xfId="1" applyNumberFormat="1" applyFont="1" applyFill="1" applyBorder="1" applyAlignment="1">
      <alignment vertical="center"/>
    </xf>
    <xf numFmtId="178" fontId="9" fillId="0" borderId="0" xfId="1" applyNumberFormat="1" applyFont="1" applyFill="1" applyBorder="1" applyAlignment="1">
      <alignment vertical="center"/>
    </xf>
    <xf numFmtId="38" fontId="9" fillId="0" borderId="0" xfId="1" applyFont="1" applyFill="1" applyAlignment="1">
      <alignment vertical="center"/>
    </xf>
    <xf numFmtId="0" fontId="9" fillId="0" borderId="0" xfId="1" applyNumberFormat="1" applyFont="1" applyFill="1" applyBorder="1" applyAlignment="1">
      <alignment horizontal="right" vertical="center"/>
    </xf>
    <xf numFmtId="38" fontId="9" fillId="0" borderId="6" xfId="1" applyFont="1" applyFill="1" applyBorder="1" applyAlignment="1">
      <alignment horizontal="right" vertical="center"/>
    </xf>
    <xf numFmtId="180" fontId="9" fillId="0" borderId="0" xfId="1" applyNumberFormat="1" applyFont="1" applyFill="1" applyBorder="1" applyAlignment="1">
      <alignment horizontal="right"/>
    </xf>
    <xf numFmtId="187" fontId="9" fillId="0" borderId="0" xfId="1" applyNumberFormat="1" applyFont="1" applyFill="1" applyBorder="1" applyAlignment="1">
      <alignment horizontal="right"/>
    </xf>
    <xf numFmtId="38" fontId="9" fillId="0" borderId="12" xfId="1" applyFont="1" applyFill="1" applyBorder="1" applyAlignment="1">
      <alignment horizontal="right"/>
    </xf>
    <xf numFmtId="38" fontId="9" fillId="0" borderId="0" xfId="1" applyNumberFormat="1" applyFont="1" applyFill="1" applyBorder="1" applyAlignment="1">
      <alignment horizontal="right"/>
    </xf>
    <xf numFmtId="38" fontId="9" fillId="0" borderId="0" xfId="1" applyFont="1" applyFill="1" applyBorder="1" applyAlignment="1">
      <alignment horizontal="right"/>
    </xf>
    <xf numFmtId="178" fontId="9" fillId="0" borderId="5" xfId="1" applyNumberFormat="1" applyFont="1" applyFill="1" applyBorder="1" applyAlignment="1">
      <alignment horizontal="center" vertical="center"/>
    </xf>
    <xf numFmtId="186" fontId="9" fillId="0" borderId="0" xfId="2" applyNumberFormat="1" applyFont="1" applyFill="1" applyBorder="1" applyAlignment="1">
      <alignment vertical="center"/>
    </xf>
    <xf numFmtId="182" fontId="9" fillId="0" borderId="8" xfId="2" applyNumberFormat="1" applyFont="1" applyBorder="1" applyAlignment="1">
      <alignment horizontal="right" vertical="center"/>
    </xf>
    <xf numFmtId="4" fontId="9" fillId="0" borderId="15" xfId="2" applyNumberFormat="1" applyFont="1" applyBorder="1" applyAlignment="1">
      <alignment horizontal="right" vertical="center"/>
    </xf>
    <xf numFmtId="3" fontId="9" fillId="0" borderId="13" xfId="2" applyNumberFormat="1" applyFont="1" applyBorder="1" applyAlignment="1">
      <alignment horizontal="right" vertical="center"/>
    </xf>
    <xf numFmtId="3" fontId="9" fillId="0" borderId="5" xfId="2" applyNumberFormat="1" applyFont="1" applyFill="1" applyBorder="1" applyAlignment="1">
      <alignment horizontal="right" vertical="center"/>
    </xf>
    <xf numFmtId="3" fontId="9" fillId="0" borderId="8" xfId="2" applyNumberFormat="1" applyFont="1" applyFill="1" applyBorder="1" applyAlignment="1">
      <alignment horizontal="right" vertical="center"/>
    </xf>
    <xf numFmtId="3" fontId="9" fillId="0" borderId="2" xfId="2" applyNumberFormat="1" applyFont="1" applyFill="1" applyBorder="1" applyAlignment="1">
      <alignment horizontal="right" vertical="center"/>
    </xf>
    <xf numFmtId="3" fontId="9" fillId="2" borderId="8" xfId="1" applyNumberFormat="1" applyFont="1" applyFill="1" applyBorder="1" applyAlignment="1">
      <alignment horizontal="right" vertical="center"/>
    </xf>
    <xf numFmtId="177" fontId="9" fillId="2" borderId="8" xfId="2" applyNumberFormat="1" applyFont="1" applyFill="1" applyBorder="1" applyAlignment="1">
      <alignment horizontal="right" vertical="center"/>
    </xf>
    <xf numFmtId="3" fontId="9" fillId="0" borderId="2" xfId="1" applyNumberFormat="1" applyFont="1" applyBorder="1" applyAlignment="1">
      <alignment horizontal="right" vertical="center"/>
    </xf>
    <xf numFmtId="3" fontId="9" fillId="0" borderId="8" xfId="1" applyNumberFormat="1" applyFont="1" applyBorder="1" applyAlignment="1">
      <alignment horizontal="right" vertical="center"/>
    </xf>
    <xf numFmtId="0" fontId="15" fillId="0" borderId="18" xfId="0" applyFont="1" applyFill="1" applyBorder="1" applyAlignment="1">
      <alignment vertical="center"/>
    </xf>
    <xf numFmtId="0" fontId="9" fillId="0" borderId="17" xfId="0" applyFont="1" applyFill="1" applyBorder="1" applyAlignment="1">
      <alignment horizontal="center" vertical="center"/>
    </xf>
    <xf numFmtId="176" fontId="9" fillId="2" borderId="13" xfId="2" applyNumberFormat="1" applyFont="1" applyFill="1" applyBorder="1" applyAlignment="1">
      <alignment vertical="center"/>
    </xf>
    <xf numFmtId="184" fontId="13" fillId="0" borderId="0" xfId="1" applyNumberFormat="1" applyFont="1" applyFill="1" applyBorder="1" applyAlignment="1">
      <alignment vertical="center"/>
    </xf>
    <xf numFmtId="177" fontId="9" fillId="0" borderId="15" xfId="2" applyNumberFormat="1" applyFont="1" applyBorder="1" applyAlignment="1">
      <alignment horizontal="right" vertical="center"/>
    </xf>
    <xf numFmtId="177" fontId="9" fillId="0" borderId="5" xfId="2" applyNumberFormat="1" applyFont="1" applyBorder="1" applyAlignment="1">
      <alignment horizontal="right" vertical="center"/>
    </xf>
    <xf numFmtId="177" fontId="9" fillId="0" borderId="15" xfId="2" applyNumberFormat="1" applyFont="1" applyFill="1" applyBorder="1" applyAlignment="1">
      <alignment horizontal="right" vertical="center"/>
    </xf>
    <xf numFmtId="3" fontId="11" fillId="0" borderId="0" xfId="1" applyNumberFormat="1" applyFont="1" applyFill="1" applyBorder="1" applyAlignment="1">
      <alignment horizontal="right" vertical="center"/>
    </xf>
    <xf numFmtId="185" fontId="9" fillId="0" borderId="0" xfId="1" applyNumberFormat="1" applyFont="1" applyFill="1" applyBorder="1" applyAlignment="1">
      <alignment vertical="center"/>
    </xf>
    <xf numFmtId="38" fontId="9" fillId="0" borderId="2" xfId="1" applyNumberFormat="1" applyFont="1" applyFill="1" applyBorder="1" applyAlignment="1">
      <alignment horizontal="right" vertical="center"/>
    </xf>
    <xf numFmtId="3" fontId="9" fillId="0" borderId="14" xfId="2" applyNumberFormat="1" applyFont="1" applyBorder="1" applyAlignment="1">
      <alignment horizontal="right" vertical="center"/>
    </xf>
    <xf numFmtId="0" fontId="9" fillId="0" borderId="4" xfId="2" applyFont="1" applyBorder="1" applyAlignment="1">
      <alignment vertical="center"/>
    </xf>
    <xf numFmtId="0" fontId="9" fillId="0" borderId="4" xfId="2" applyFont="1" applyBorder="1" applyAlignment="1">
      <alignment horizontal="right" vertical="center"/>
    </xf>
    <xf numFmtId="0" fontId="10" fillId="0" borderId="4" xfId="2" applyFont="1" applyBorder="1" applyAlignment="1">
      <alignment vertical="top"/>
    </xf>
    <xf numFmtId="0" fontId="9" fillId="0" borderId="2" xfId="2" applyFont="1" applyBorder="1" applyAlignment="1">
      <alignment vertical="center"/>
    </xf>
    <xf numFmtId="38" fontId="9" fillId="0" borderId="4" xfId="1" applyFont="1" applyBorder="1" applyAlignment="1">
      <alignment horizontal="right" vertical="center"/>
    </xf>
    <xf numFmtId="3" fontId="9" fillId="0" borderId="5" xfId="1" applyNumberFormat="1" applyFont="1" applyBorder="1" applyAlignment="1">
      <alignment horizontal="right" vertical="center"/>
    </xf>
    <xf numFmtId="3" fontId="9" fillId="0" borderId="0" xfId="1" applyNumberFormat="1" applyFont="1" applyBorder="1" applyAlignment="1">
      <alignment horizontal="right" vertical="center"/>
    </xf>
    <xf numFmtId="177" fontId="9" fillId="2" borderId="0" xfId="2" applyNumberFormat="1" applyFont="1" applyFill="1" applyBorder="1" applyAlignment="1">
      <alignment vertical="center"/>
    </xf>
    <xf numFmtId="3" fontId="9" fillId="2" borderId="5" xfId="1" applyNumberFormat="1" applyFont="1" applyFill="1" applyBorder="1" applyAlignment="1">
      <alignment horizontal="right" vertical="center"/>
    </xf>
    <xf numFmtId="182" fontId="9" fillId="0" borderId="5" xfId="2" applyNumberFormat="1" applyFont="1" applyBorder="1" applyAlignment="1">
      <alignment horizontal="right" vertical="center"/>
    </xf>
    <xf numFmtId="179" fontId="9" fillId="2" borderId="2" xfId="1" applyNumberFormat="1" applyFont="1" applyFill="1" applyBorder="1" applyAlignment="1">
      <alignment vertical="center"/>
    </xf>
    <xf numFmtId="0" fontId="9" fillId="0" borderId="2" xfId="2" applyFont="1" applyBorder="1" applyAlignment="1">
      <alignment horizontal="center" vertical="center"/>
    </xf>
    <xf numFmtId="0" fontId="9" fillId="0" borderId="8" xfId="2" applyFont="1" applyBorder="1" applyAlignment="1">
      <alignment horizontal="center" vertical="center"/>
    </xf>
    <xf numFmtId="0" fontId="9" fillId="0" borderId="7" xfId="2" applyFont="1" applyBorder="1" applyAlignment="1">
      <alignment vertical="center"/>
    </xf>
    <xf numFmtId="0" fontId="9" fillId="0" borderId="22" xfId="2" applyFont="1" applyFill="1" applyBorder="1" applyAlignment="1">
      <alignment horizontal="center" vertical="center"/>
    </xf>
    <xf numFmtId="38" fontId="9" fillId="0" borderId="24" xfId="1" applyFont="1" applyBorder="1" applyAlignment="1">
      <alignment horizontal="right" vertical="center"/>
    </xf>
    <xf numFmtId="38" fontId="9" fillId="0" borderId="21" xfId="1" applyFont="1" applyBorder="1" applyAlignment="1">
      <alignment horizontal="right" vertical="center"/>
    </xf>
    <xf numFmtId="38" fontId="9" fillId="0" borderId="23" xfId="1" applyFont="1" applyBorder="1" applyAlignment="1">
      <alignment horizontal="right" vertical="center"/>
    </xf>
    <xf numFmtId="178" fontId="9" fillId="2" borderId="21" xfId="1" applyNumberFormat="1" applyFont="1" applyFill="1" applyBorder="1" applyAlignment="1">
      <alignment vertical="center"/>
    </xf>
    <xf numFmtId="177" fontId="9" fillId="2" borderId="23" xfId="2" applyNumberFormat="1" applyFont="1" applyFill="1" applyBorder="1" applyAlignment="1">
      <alignment vertical="center"/>
    </xf>
    <xf numFmtId="3" fontId="9" fillId="0" borderId="21" xfId="2" applyNumberFormat="1" applyFont="1" applyBorder="1" applyAlignment="1">
      <alignment horizontal="right" vertical="center"/>
    </xf>
    <xf numFmtId="38" fontId="9" fillId="2" borderId="23" xfId="1" applyFont="1" applyFill="1" applyBorder="1" applyAlignment="1">
      <alignment horizontal="right" vertical="center"/>
    </xf>
    <xf numFmtId="3" fontId="9" fillId="0" borderId="23" xfId="2" applyNumberFormat="1" applyFont="1" applyBorder="1" applyAlignment="1">
      <alignment horizontal="right" vertical="center"/>
    </xf>
    <xf numFmtId="178" fontId="9" fillId="2" borderId="21" xfId="1" applyNumberFormat="1" applyFont="1" applyFill="1" applyBorder="1" applyAlignment="1">
      <alignment horizontal="right" vertical="center"/>
    </xf>
    <xf numFmtId="178" fontId="9" fillId="2" borderId="23" xfId="1" applyNumberFormat="1" applyFont="1" applyFill="1" applyBorder="1" applyAlignment="1">
      <alignment horizontal="right" vertical="center"/>
    </xf>
    <xf numFmtId="3" fontId="9" fillId="0" borderId="19" xfId="2" applyNumberFormat="1" applyFont="1" applyBorder="1" applyAlignment="1">
      <alignment horizontal="right" vertical="center"/>
    </xf>
    <xf numFmtId="0" fontId="9" fillId="0" borderId="19" xfId="2" applyFont="1" applyBorder="1" applyAlignment="1">
      <alignment horizontal="right" vertical="center"/>
    </xf>
    <xf numFmtId="176" fontId="9" fillId="0" borderId="19" xfId="2" applyNumberFormat="1" applyFont="1" applyBorder="1" applyAlignment="1">
      <alignment horizontal="right" vertical="center"/>
    </xf>
    <xf numFmtId="0" fontId="9" fillId="0" borderId="21" xfId="2" applyFont="1" applyBorder="1" applyAlignment="1">
      <alignment horizontal="right" vertical="center"/>
    </xf>
    <xf numFmtId="0" fontId="9" fillId="0" borderId="23" xfId="2" applyFont="1" applyBorder="1" applyAlignment="1">
      <alignment horizontal="right" vertical="center"/>
    </xf>
    <xf numFmtId="3" fontId="9" fillId="0" borderId="24" xfId="2" applyNumberFormat="1" applyFont="1" applyBorder="1" applyAlignment="1">
      <alignment horizontal="right" vertical="center"/>
    </xf>
    <xf numFmtId="183" fontId="9" fillId="0" borderId="23" xfId="2" applyNumberFormat="1" applyFont="1" applyBorder="1" applyAlignment="1">
      <alignment horizontal="right" vertical="center"/>
    </xf>
    <xf numFmtId="3" fontId="9" fillId="0" borderId="6" xfId="1" applyNumberFormat="1" applyFont="1" applyBorder="1" applyAlignment="1">
      <alignment vertical="center"/>
    </xf>
    <xf numFmtId="3" fontId="9" fillId="0" borderId="0" xfId="1" applyNumberFormat="1" applyFont="1" applyBorder="1" applyAlignment="1">
      <alignment vertical="center"/>
    </xf>
    <xf numFmtId="3" fontId="9" fillId="0" borderId="5" xfId="1" applyNumberFormat="1" applyFont="1" applyBorder="1" applyAlignment="1">
      <alignment vertical="center"/>
    </xf>
    <xf numFmtId="3" fontId="9" fillId="2" borderId="5" xfId="1" applyNumberFormat="1" applyFont="1" applyFill="1" applyBorder="1" applyAlignment="1">
      <alignment vertical="center"/>
    </xf>
    <xf numFmtId="176" fontId="9" fillId="2" borderId="0" xfId="1" applyNumberFormat="1" applyFont="1" applyFill="1" applyBorder="1" applyAlignment="1">
      <alignment horizontal="right" vertical="center"/>
    </xf>
    <xf numFmtId="176" fontId="9" fillId="2" borderId="5" xfId="1" applyNumberFormat="1" applyFont="1" applyFill="1" applyBorder="1" applyAlignment="1">
      <alignment horizontal="right" vertical="center"/>
    </xf>
    <xf numFmtId="0" fontId="9" fillId="0" borderId="11" xfId="2" applyFont="1" applyBorder="1" applyAlignment="1">
      <alignment horizontal="right" vertical="center"/>
    </xf>
    <xf numFmtId="0" fontId="9" fillId="0" borderId="0" xfId="2" applyFont="1" applyFill="1" applyBorder="1" applyAlignment="1">
      <alignment horizontal="center" vertical="center"/>
    </xf>
    <xf numFmtId="38" fontId="9" fillId="2" borderId="0" xfId="1" applyFont="1" applyFill="1" applyBorder="1" applyAlignment="1">
      <alignment vertical="center"/>
    </xf>
    <xf numFmtId="183" fontId="9" fillId="0" borderId="0" xfId="2" applyNumberFormat="1" applyFont="1" applyBorder="1" applyAlignment="1">
      <alignment vertical="center"/>
    </xf>
    <xf numFmtId="0" fontId="10" fillId="0" borderId="0" xfId="2" applyFont="1" applyBorder="1" applyAlignment="1">
      <alignment vertical="center"/>
    </xf>
    <xf numFmtId="38" fontId="13" fillId="0" borderId="2" xfId="1" applyFont="1" applyFill="1" applyBorder="1" applyAlignment="1">
      <alignment vertical="center"/>
    </xf>
    <xf numFmtId="3" fontId="13" fillId="0" borderId="0" xfId="1" applyNumberFormat="1" applyFont="1" applyFill="1" applyBorder="1" applyAlignment="1">
      <alignment vertical="center"/>
    </xf>
    <xf numFmtId="38" fontId="9" fillId="0" borderId="0" xfId="1" quotePrefix="1" applyFont="1" applyFill="1" applyBorder="1" applyAlignment="1">
      <alignment horizontal="right" vertical="center"/>
    </xf>
    <xf numFmtId="184" fontId="14" fillId="0" borderId="0" xfId="1" applyNumberFormat="1" applyFont="1" applyFill="1" applyBorder="1" applyAlignment="1">
      <alignment horizontal="right" vertical="center"/>
    </xf>
    <xf numFmtId="0" fontId="13" fillId="0" borderId="0" xfId="0" applyFont="1" applyFill="1" applyBorder="1" applyAlignment="1">
      <alignment horizontal="distributed" vertical="center"/>
    </xf>
    <xf numFmtId="38" fontId="9" fillId="0" borderId="9" xfId="1" applyFont="1" applyFill="1" applyBorder="1" applyAlignment="1">
      <alignment horizontal="center" vertical="center"/>
    </xf>
    <xf numFmtId="178" fontId="9" fillId="0" borderId="10" xfId="1" applyNumberFormat="1" applyFont="1" applyFill="1" applyBorder="1" applyAlignment="1">
      <alignment horizontal="center" vertical="center"/>
    </xf>
    <xf numFmtId="0" fontId="9" fillId="0" borderId="10" xfId="2" applyFont="1" applyBorder="1" applyAlignment="1">
      <alignment horizontal="center" vertical="center"/>
    </xf>
    <xf numFmtId="0" fontId="9" fillId="0" borderId="10" xfId="2" applyFont="1" applyBorder="1" applyAlignment="1">
      <alignment horizontal="distributed" vertical="center"/>
    </xf>
    <xf numFmtId="0" fontId="9" fillId="0" borderId="5" xfId="2" applyFont="1" applyBorder="1" applyAlignment="1">
      <alignment horizontal="distributed" vertical="center" wrapText="1"/>
    </xf>
    <xf numFmtId="0" fontId="9" fillId="0" borderId="9" xfId="0" applyFont="1" applyFill="1" applyBorder="1" applyAlignment="1">
      <alignment horizontal="center" vertical="center"/>
    </xf>
    <xf numFmtId="0" fontId="9" fillId="0" borderId="14" xfId="2" applyFont="1" applyBorder="1" applyAlignment="1">
      <alignment horizontal="distributed" vertical="center"/>
    </xf>
    <xf numFmtId="0" fontId="9" fillId="0" borderId="6" xfId="2" applyFont="1" applyBorder="1" applyAlignment="1">
      <alignment horizontal="distributed" vertical="center"/>
    </xf>
    <xf numFmtId="0" fontId="9" fillId="0" borderId="0" xfId="2" applyFont="1" applyBorder="1" applyAlignment="1">
      <alignment horizontal="distributed" vertical="center"/>
    </xf>
    <xf numFmtId="0" fontId="9" fillId="0" borderId="5" xfId="2" applyFont="1" applyBorder="1" applyAlignment="1">
      <alignment horizontal="distributed" vertical="center"/>
    </xf>
    <xf numFmtId="0" fontId="9" fillId="0" borderId="7" xfId="2" applyFont="1" applyBorder="1" applyAlignment="1">
      <alignment horizontal="center" vertical="center" textRotation="255"/>
    </xf>
    <xf numFmtId="0" fontId="9" fillId="0" borderId="2" xfId="2" applyFont="1" applyBorder="1" applyAlignment="1">
      <alignment horizontal="center" vertical="center" textRotation="255"/>
    </xf>
    <xf numFmtId="0" fontId="9" fillId="0" borderId="17"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Border="1" applyAlignment="1">
      <alignment horizontal="center" vertical="center" textRotation="255"/>
    </xf>
    <xf numFmtId="0" fontId="9" fillId="0" borderId="8" xfId="2" applyFont="1" applyBorder="1" applyAlignment="1">
      <alignment horizontal="center" vertical="center" textRotation="255"/>
    </xf>
    <xf numFmtId="0" fontId="9" fillId="0" borderId="13" xfId="2" applyFont="1" applyBorder="1" applyAlignment="1">
      <alignment horizontal="distributed" vertical="center"/>
    </xf>
    <xf numFmtId="0" fontId="9" fillId="0" borderId="8" xfId="2" applyFont="1" applyBorder="1" applyAlignment="1">
      <alignment horizontal="distributed" vertical="center"/>
    </xf>
    <xf numFmtId="0" fontId="9" fillId="0" borderId="18" xfId="2" applyFont="1" applyFill="1" applyBorder="1" applyAlignment="1">
      <alignment horizontal="center" vertical="center"/>
    </xf>
    <xf numFmtId="0" fontId="16" fillId="0" borderId="0" xfId="2" applyFont="1" applyBorder="1" applyAlignment="1">
      <alignment horizontal="left" vertical="center" shrinkToFit="1"/>
    </xf>
    <xf numFmtId="0" fontId="8" fillId="0" borderId="0" xfId="0" applyFont="1" applyFill="1">
      <alignment vertical="center"/>
    </xf>
    <xf numFmtId="0" fontId="7"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10" fillId="0" borderId="0" xfId="0" applyFont="1" applyFill="1">
      <alignment vertical="center"/>
    </xf>
    <xf numFmtId="184" fontId="10" fillId="0" borderId="0" xfId="1" applyNumberFormat="1" applyFont="1" applyFill="1" applyAlignment="1">
      <alignment vertical="center"/>
    </xf>
    <xf numFmtId="184" fontId="10" fillId="0" borderId="0" xfId="0" applyNumberFormat="1" applyFont="1" applyFill="1">
      <alignment vertical="center"/>
    </xf>
    <xf numFmtId="184" fontId="9" fillId="0" borderId="0" xfId="0" applyNumberFormat="1" applyFont="1" applyFill="1">
      <alignment vertical="center"/>
    </xf>
    <xf numFmtId="184" fontId="10" fillId="0" borderId="0" xfId="0" applyNumberFormat="1" applyFont="1" applyFill="1" applyBorder="1">
      <alignment vertical="center"/>
    </xf>
    <xf numFmtId="0" fontId="10" fillId="0" borderId="0" xfId="0" applyFont="1" applyFill="1" applyBorder="1">
      <alignment vertical="center"/>
    </xf>
    <xf numFmtId="184" fontId="9" fillId="0" borderId="4" xfId="0" applyNumberFormat="1" applyFont="1" applyFill="1" applyBorder="1" applyAlignment="1">
      <alignment vertical="center"/>
    </xf>
    <xf numFmtId="0" fontId="9" fillId="0" borderId="4" xfId="0" applyFont="1" applyFill="1" applyBorder="1" applyAlignment="1">
      <alignment vertical="center"/>
    </xf>
    <xf numFmtId="0" fontId="9" fillId="0" borderId="0" xfId="0" applyFont="1" applyFill="1" applyAlignment="1">
      <alignment horizontal="right" vertical="center"/>
    </xf>
    <xf numFmtId="0" fontId="9" fillId="0" borderId="0" xfId="0" applyFont="1" applyFill="1" applyBorder="1" applyAlignment="1">
      <alignment horizontal="distributed" vertical="center"/>
    </xf>
    <xf numFmtId="49" fontId="11" fillId="0" borderId="1" xfId="0" applyNumberFormat="1" applyFont="1" applyFill="1" applyBorder="1">
      <alignment vertical="center"/>
    </xf>
    <xf numFmtId="49" fontId="11" fillId="0" borderId="0" xfId="0" applyNumberFormat="1" applyFont="1" applyFill="1" applyBorder="1">
      <alignment vertical="center"/>
    </xf>
    <xf numFmtId="49" fontId="11" fillId="0" borderId="0" xfId="0" applyNumberFormat="1" applyFont="1" applyFill="1">
      <alignment vertical="center"/>
    </xf>
    <xf numFmtId="0" fontId="11" fillId="0" borderId="5" xfId="0" applyFont="1" applyFill="1" applyBorder="1">
      <alignment vertical="center"/>
    </xf>
    <xf numFmtId="184" fontId="11" fillId="0" borderId="15" xfId="1" applyNumberFormat="1" applyFont="1" applyFill="1" applyBorder="1" applyAlignment="1">
      <alignment horizontal="center" vertical="center"/>
    </xf>
    <xf numFmtId="184"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184" fontId="11" fillId="0" borderId="10" xfId="1" applyNumberFormat="1" applyFont="1" applyFill="1" applyBorder="1" applyAlignment="1">
      <alignment horizontal="center" vertical="center"/>
    </xf>
    <xf numFmtId="184" fontId="11" fillId="0" borderId="10"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lignment vertical="center"/>
    </xf>
    <xf numFmtId="177" fontId="13" fillId="0" borderId="11" xfId="0" applyNumberFormat="1" applyFont="1" applyFill="1" applyBorder="1">
      <alignment vertical="center"/>
    </xf>
    <xf numFmtId="184" fontId="13" fillId="0" borderId="7" xfId="1" applyNumberFormat="1" applyFont="1" applyFill="1" applyBorder="1" applyAlignment="1">
      <alignment vertical="center"/>
    </xf>
    <xf numFmtId="184" fontId="13" fillId="0" borderId="6" xfId="1" applyNumberFormat="1"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177" fontId="13" fillId="0" borderId="12" xfId="0" applyNumberFormat="1" applyFont="1" applyFill="1" applyBorder="1">
      <alignment vertical="center"/>
    </xf>
    <xf numFmtId="178" fontId="11" fillId="0" borderId="12" xfId="1" applyNumberFormat="1" applyFont="1" applyFill="1" applyBorder="1" applyAlignment="1">
      <alignment vertical="center"/>
    </xf>
    <xf numFmtId="184" fontId="11" fillId="0" borderId="0" xfId="1" applyNumberFormat="1" applyFont="1" applyFill="1" applyBorder="1" applyAlignment="1">
      <alignment vertical="center"/>
    </xf>
    <xf numFmtId="177" fontId="11" fillId="0" borderId="12" xfId="0" applyNumberFormat="1" applyFont="1" applyFill="1" applyBorder="1">
      <alignment vertical="center"/>
    </xf>
    <xf numFmtId="188" fontId="11" fillId="0" borderId="0" xfId="1" applyNumberFormat="1" applyFont="1" applyFill="1" applyAlignment="1">
      <alignment horizontal="right" vertical="center"/>
    </xf>
    <xf numFmtId="178" fontId="13" fillId="0" borderId="12" xfId="1" applyNumberFormat="1" applyFont="1" applyFill="1" applyBorder="1" applyAlignment="1">
      <alignment vertical="center"/>
    </xf>
    <xf numFmtId="0" fontId="12" fillId="0" borderId="0" xfId="0" applyFont="1" applyFill="1" applyBorder="1" applyAlignment="1">
      <alignment horizontal="right" vertical="center"/>
    </xf>
    <xf numFmtId="177" fontId="11" fillId="0" borderId="12" xfId="0" applyNumberFormat="1" applyFont="1" applyFill="1" applyBorder="1" applyAlignment="1">
      <alignment horizontal="right" vertical="center"/>
    </xf>
    <xf numFmtId="0" fontId="13" fillId="0" borderId="12" xfId="0" applyFont="1" applyFill="1" applyBorder="1" applyAlignment="1">
      <alignment horizontal="right" vertical="center"/>
    </xf>
    <xf numFmtId="184" fontId="12" fillId="0" borderId="2" xfId="1" applyNumberFormat="1" applyFont="1" applyFill="1" applyBorder="1" applyAlignment="1">
      <alignment vertical="center"/>
    </xf>
    <xf numFmtId="184" fontId="12" fillId="0" borderId="0" xfId="1" applyNumberFormat="1" applyFont="1" applyFill="1" applyBorder="1" applyAlignment="1">
      <alignment vertical="center"/>
    </xf>
    <xf numFmtId="0" fontId="12" fillId="0" borderId="12" xfId="0" applyFont="1" applyFill="1" applyBorder="1" applyAlignment="1">
      <alignment horizontal="right" vertical="center"/>
    </xf>
    <xf numFmtId="0" fontId="12" fillId="0" borderId="0" xfId="0" applyFont="1" applyFill="1" applyBorder="1" applyAlignment="1">
      <alignment horizontal="distributed" vertical="center"/>
    </xf>
    <xf numFmtId="184" fontId="12" fillId="0" borderId="0" xfId="1" applyNumberFormat="1" applyFont="1" applyFill="1" applyAlignment="1">
      <alignment vertical="center"/>
    </xf>
    <xf numFmtId="178" fontId="13" fillId="0" borderId="12" xfId="1" applyNumberFormat="1" applyFont="1" applyFill="1" applyBorder="1" applyAlignment="1">
      <alignment horizontal="right" vertical="center"/>
    </xf>
    <xf numFmtId="178" fontId="13" fillId="0" borderId="0" xfId="1" applyNumberFormat="1" applyFont="1" applyFill="1" applyBorder="1" applyAlignment="1">
      <alignment horizontal="right" vertical="center"/>
    </xf>
    <xf numFmtId="184" fontId="12" fillId="0" borderId="0" xfId="1" applyNumberFormat="1" applyFont="1" applyFill="1" applyBorder="1" applyAlignment="1">
      <alignment horizontal="right" vertical="center"/>
    </xf>
    <xf numFmtId="178" fontId="11" fillId="0" borderId="12" xfId="1" applyNumberFormat="1" applyFont="1" applyFill="1" applyBorder="1" applyAlignment="1">
      <alignment horizontal="right" vertical="center"/>
    </xf>
    <xf numFmtId="0" fontId="11" fillId="0" borderId="12" xfId="0" applyFont="1" applyFill="1" applyBorder="1" applyAlignment="1">
      <alignment horizontal="right" vertical="center"/>
    </xf>
    <xf numFmtId="178" fontId="11" fillId="0" borderId="0" xfId="1" applyNumberFormat="1" applyFont="1" applyFill="1" applyBorder="1" applyAlignment="1">
      <alignment horizontal="right" vertical="center"/>
    </xf>
    <xf numFmtId="0" fontId="14" fillId="0" borderId="0" xfId="0"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4" xfId="0" applyFont="1" applyFill="1" applyBorder="1" applyAlignment="1">
      <alignment horizontal="distributed" vertical="center"/>
    </xf>
    <xf numFmtId="178" fontId="13" fillId="0" borderId="4" xfId="1" applyNumberFormat="1" applyFont="1" applyFill="1" applyBorder="1" applyAlignment="1">
      <alignment vertical="center"/>
    </xf>
    <xf numFmtId="177" fontId="13" fillId="0" borderId="16" xfId="0" applyNumberFormat="1" applyFont="1" applyFill="1" applyBorder="1">
      <alignment vertical="center"/>
    </xf>
    <xf numFmtId="0" fontId="7" fillId="0" borderId="0" xfId="0" applyFont="1" applyFill="1" applyBorder="1">
      <alignment vertical="center"/>
    </xf>
    <xf numFmtId="0" fontId="9" fillId="0" borderId="0" xfId="0" applyFont="1" applyFill="1" applyBorder="1">
      <alignment vertical="center"/>
    </xf>
    <xf numFmtId="49" fontId="11" fillId="0" borderId="9" xfId="0" applyNumberFormat="1" applyFont="1" applyFill="1" applyBorder="1">
      <alignment vertical="center"/>
    </xf>
    <xf numFmtId="0" fontId="11" fillId="0" borderId="6" xfId="0" applyFont="1" applyFill="1" applyBorder="1">
      <alignment vertical="center"/>
    </xf>
    <xf numFmtId="38" fontId="13" fillId="0" borderId="7" xfId="1" applyFont="1" applyFill="1" applyBorder="1" applyAlignment="1">
      <alignment vertical="center"/>
    </xf>
    <xf numFmtId="38" fontId="13" fillId="0" borderId="6" xfId="1" applyFont="1" applyFill="1" applyBorder="1" applyAlignment="1">
      <alignment vertical="center"/>
    </xf>
    <xf numFmtId="184" fontId="11" fillId="0" borderId="2" xfId="1" quotePrefix="1" applyNumberFormat="1" applyFont="1" applyFill="1" applyBorder="1" applyAlignment="1">
      <alignment horizontal="right" vertical="center"/>
    </xf>
    <xf numFmtId="184" fontId="11" fillId="0" borderId="0" xfId="1" quotePrefix="1" applyNumberFormat="1" applyFont="1" applyFill="1" applyBorder="1" applyAlignment="1">
      <alignment horizontal="right" vertical="center"/>
    </xf>
    <xf numFmtId="184" fontId="14" fillId="0" borderId="2" xfId="1" quotePrefix="1" applyNumberFormat="1" applyFont="1" applyFill="1" applyBorder="1" applyAlignment="1">
      <alignment horizontal="right" vertical="center"/>
    </xf>
    <xf numFmtId="184" fontId="14" fillId="0" borderId="0" xfId="1" quotePrefix="1" applyNumberFormat="1" applyFont="1" applyFill="1" applyBorder="1" applyAlignment="1">
      <alignment horizontal="right" vertical="center"/>
    </xf>
    <xf numFmtId="184" fontId="13" fillId="0" borderId="2" xfId="1" quotePrefix="1" applyNumberFormat="1" applyFont="1" applyFill="1" applyBorder="1" applyAlignment="1">
      <alignment horizontal="right" vertical="center"/>
    </xf>
    <xf numFmtId="184" fontId="13" fillId="0" borderId="0" xfId="1" quotePrefix="1" applyNumberFormat="1" applyFont="1" applyFill="1" applyBorder="1" applyAlignment="1">
      <alignment horizontal="right" vertical="center"/>
    </xf>
    <xf numFmtId="177" fontId="13" fillId="0" borderId="12"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184" fontId="11" fillId="0" borderId="19" xfId="0" applyNumberFormat="1" applyFont="1" applyFill="1" applyBorder="1" applyAlignment="1">
      <alignment horizontal="center" vertical="center"/>
    </xf>
    <xf numFmtId="188" fontId="13" fillId="0" borderId="0" xfId="1" quotePrefix="1" applyNumberFormat="1" applyFont="1" applyFill="1" applyBorder="1" applyAlignment="1">
      <alignment horizontal="right" vertical="center"/>
    </xf>
    <xf numFmtId="188" fontId="14" fillId="0" borderId="0" xfId="1" quotePrefix="1" applyNumberFormat="1" applyFont="1" applyFill="1" applyBorder="1" applyAlignment="1">
      <alignment horizontal="right" vertical="center"/>
    </xf>
    <xf numFmtId="188" fontId="11" fillId="0" borderId="0" xfId="1" quotePrefix="1" applyNumberFormat="1" applyFont="1" applyFill="1" applyBorder="1" applyAlignment="1">
      <alignment horizontal="right" vertical="center"/>
    </xf>
    <xf numFmtId="38" fontId="11" fillId="0" borderId="0" xfId="1" applyFont="1" applyFill="1" applyAlignment="1">
      <alignment vertical="center"/>
    </xf>
    <xf numFmtId="178" fontId="11" fillId="0" borderId="0" xfId="1" applyNumberFormat="1" applyFont="1" applyFill="1" applyAlignment="1">
      <alignment vertical="center"/>
    </xf>
    <xf numFmtId="0" fontId="9" fillId="0" borderId="1" xfId="0" applyFont="1" applyFill="1" applyBorder="1">
      <alignment vertical="center"/>
    </xf>
    <xf numFmtId="0" fontId="9" fillId="0" borderId="20" xfId="0" applyFont="1" applyFill="1" applyBorder="1">
      <alignment vertical="center"/>
    </xf>
    <xf numFmtId="0" fontId="9" fillId="0" borderId="5" xfId="0" applyFont="1" applyFill="1" applyBorder="1">
      <alignment vertical="center"/>
    </xf>
    <xf numFmtId="0" fontId="9" fillId="0" borderId="13" xfId="0" applyFont="1" applyFill="1" applyBorder="1">
      <alignment vertical="center"/>
    </xf>
    <xf numFmtId="0" fontId="11" fillId="0" borderId="11" xfId="0" applyFont="1" applyFill="1" applyBorder="1" applyAlignment="1">
      <alignment horizontal="distributed" vertical="center"/>
    </xf>
    <xf numFmtId="0" fontId="9" fillId="0" borderId="0" xfId="0" applyFont="1" applyFill="1" applyBorder="1" applyAlignment="1">
      <alignment horizontal="distributed" vertical="center" indent="1"/>
    </xf>
    <xf numFmtId="0" fontId="11" fillId="0" borderId="12" xfId="0" applyFont="1" applyFill="1" applyBorder="1" applyAlignment="1">
      <alignment horizontal="distributed" vertical="center"/>
    </xf>
    <xf numFmtId="184" fontId="9" fillId="0" borderId="0" xfId="1" quotePrefix="1" applyNumberFormat="1" applyFont="1" applyFill="1" applyBorder="1" applyAlignment="1">
      <alignment horizontal="right" vertical="center"/>
    </xf>
    <xf numFmtId="184" fontId="10" fillId="0" borderId="2" xfId="1" quotePrefix="1" applyNumberFormat="1" applyFont="1" applyFill="1" applyBorder="1" applyAlignment="1">
      <alignment horizontal="right" vertical="center"/>
    </xf>
    <xf numFmtId="0" fontId="9" fillId="0" borderId="0" xfId="0" applyFont="1" applyFill="1" applyBorder="1" applyAlignment="1">
      <alignment horizontal="distributed"/>
    </xf>
    <xf numFmtId="0" fontId="11" fillId="0" borderId="12" xfId="0" applyFont="1" applyFill="1" applyBorder="1" applyAlignment="1">
      <alignment horizontal="distributed"/>
    </xf>
    <xf numFmtId="184" fontId="9" fillId="0" borderId="0" xfId="1" quotePrefix="1" applyNumberFormat="1" applyFont="1" applyFill="1" applyBorder="1" applyAlignment="1">
      <alignment horizontal="right"/>
    </xf>
    <xf numFmtId="184" fontId="10" fillId="0" borderId="2" xfId="1" quotePrefix="1" applyNumberFormat="1" applyFont="1" applyFill="1" applyBorder="1" applyAlignment="1">
      <alignment horizontal="right"/>
    </xf>
    <xf numFmtId="38" fontId="9" fillId="0" borderId="0" xfId="1" quotePrefix="1" applyFont="1" applyFill="1" applyBorder="1" applyAlignment="1">
      <alignment horizontal="right"/>
    </xf>
    <xf numFmtId="0" fontId="9" fillId="0" borderId="0" xfId="0" applyFont="1" applyFill="1" applyBorder="1" applyAlignment="1"/>
    <xf numFmtId="0" fontId="9" fillId="0" borderId="0" xfId="0" applyFont="1" applyFill="1" applyAlignment="1"/>
    <xf numFmtId="187" fontId="9" fillId="0" borderId="0" xfId="1" quotePrefix="1" applyNumberFormat="1" applyFont="1" applyFill="1" applyBorder="1" applyAlignment="1">
      <alignment horizontal="right" vertical="center"/>
    </xf>
    <xf numFmtId="49" fontId="9" fillId="0" borderId="0" xfId="1" quotePrefix="1" applyNumberFormat="1" applyFont="1" applyFill="1" applyBorder="1" applyAlignment="1">
      <alignment horizontal="right" vertical="center"/>
    </xf>
    <xf numFmtId="184" fontId="9" fillId="0" borderId="2" xfId="1" quotePrefix="1" applyNumberFormat="1" applyFont="1" applyFill="1" applyBorder="1" applyAlignment="1">
      <alignment horizontal="right" vertical="center"/>
    </xf>
    <xf numFmtId="184" fontId="10" fillId="0" borderId="0" xfId="1" quotePrefix="1" applyNumberFormat="1" applyFont="1" applyFill="1" applyBorder="1" applyAlignment="1">
      <alignment horizontal="right" vertical="center"/>
    </xf>
    <xf numFmtId="0" fontId="11" fillId="0" borderId="16" xfId="0" applyFont="1" applyFill="1" applyBorder="1" applyAlignment="1">
      <alignment horizontal="left" vertical="center"/>
    </xf>
    <xf numFmtId="184" fontId="9" fillId="0" borderId="3" xfId="1" quotePrefix="1" applyNumberFormat="1" applyFont="1" applyFill="1" applyBorder="1" applyAlignment="1">
      <alignment horizontal="right" vertical="center"/>
    </xf>
    <xf numFmtId="184" fontId="9" fillId="0" borderId="4" xfId="1" quotePrefix="1" applyNumberFormat="1" applyFont="1" applyFill="1" applyBorder="1" applyAlignment="1">
      <alignment horizontal="right" vertical="center"/>
    </xf>
    <xf numFmtId="0" fontId="9" fillId="0" borderId="0" xfId="0" applyFont="1" applyFill="1" applyAlignment="1">
      <alignment horizontal="distributed" vertical="center"/>
    </xf>
    <xf numFmtId="0" fontId="9" fillId="0" borderId="0" xfId="0" applyFont="1" applyFill="1" applyAlignment="1">
      <alignment horizontal="centerContinuous" vertical="center"/>
    </xf>
    <xf numFmtId="0" fontId="9" fillId="0" borderId="4" xfId="0" applyFont="1" applyFill="1" applyBorder="1" applyAlignment="1">
      <alignment horizontal="distributed" vertical="center"/>
    </xf>
    <xf numFmtId="0" fontId="9" fillId="0" borderId="20" xfId="0" applyFont="1" applyFill="1" applyBorder="1" applyAlignment="1">
      <alignment horizontal="distributed" vertical="center"/>
    </xf>
    <xf numFmtId="0" fontId="9" fillId="0" borderId="0" xfId="0" applyFont="1" applyFill="1" applyBorder="1" applyAlignment="1">
      <alignment horizontal="centerContinuous" vertical="center"/>
    </xf>
    <xf numFmtId="0" fontId="9" fillId="0" borderId="5" xfId="0" applyFont="1" applyFill="1" applyBorder="1" applyAlignment="1">
      <alignment horizontal="distributed" vertical="center"/>
    </xf>
    <xf numFmtId="0" fontId="9" fillId="0" borderId="13" xfId="0" applyFont="1" applyFill="1" applyBorder="1" applyAlignment="1">
      <alignment horizontal="distributed" vertical="center"/>
    </xf>
    <xf numFmtId="188" fontId="10" fillId="0" borderId="4" xfId="1" quotePrefix="1" applyNumberFormat="1" applyFont="1" applyFill="1" applyBorder="1" applyAlignment="1">
      <alignment horizontal="right" vertical="center"/>
    </xf>
    <xf numFmtId="178" fontId="9" fillId="0" borderId="0" xfId="1" applyNumberFormat="1" applyFont="1" applyFill="1" applyAlignment="1">
      <alignment vertical="center"/>
    </xf>
    <xf numFmtId="0" fontId="11" fillId="0" borderId="17" xfId="0" applyNumberFormat="1" applyFont="1" applyFill="1" applyBorder="1" applyAlignment="1">
      <alignment horizontal="distributed" vertical="center"/>
    </xf>
    <xf numFmtId="0" fontId="11" fillId="0" borderId="9" xfId="0" applyNumberFormat="1" applyFont="1" applyFill="1" applyBorder="1" applyAlignment="1">
      <alignment horizontal="distributed" vertical="center"/>
    </xf>
    <xf numFmtId="0" fontId="11" fillId="0" borderId="18" xfId="0" applyNumberFormat="1"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6" xfId="0" applyFont="1" applyFill="1" applyBorder="1" applyAlignment="1">
      <alignment horizontal="distributed" vertical="center"/>
    </xf>
    <xf numFmtId="0" fontId="12" fillId="0" borderId="4" xfId="0" applyFont="1" applyFill="1" applyBorder="1" applyAlignment="1">
      <alignment horizontal="distributed" vertical="center"/>
    </xf>
    <xf numFmtId="0" fontId="9" fillId="0" borderId="4" xfId="0" applyFont="1" applyFill="1" applyBorder="1" applyAlignment="1">
      <alignment horizontal="distributed" vertical="center"/>
    </xf>
    <xf numFmtId="49" fontId="11" fillId="0" borderId="17" xfId="0" applyNumberFormat="1" applyFont="1" applyFill="1" applyBorder="1" applyAlignment="1">
      <alignment horizontal="distributed" vertical="center"/>
    </xf>
    <xf numFmtId="49" fontId="11" fillId="0" borderId="9" xfId="0" applyNumberFormat="1" applyFont="1" applyFill="1" applyBorder="1" applyAlignment="1">
      <alignment horizontal="distributed" vertical="center"/>
    </xf>
    <xf numFmtId="49" fontId="11" fillId="0" borderId="18" xfId="0" applyNumberFormat="1" applyFont="1" applyFill="1" applyBorder="1" applyAlignment="1">
      <alignment horizontal="distributed" vertical="center"/>
    </xf>
    <xf numFmtId="0" fontId="13"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11" fillId="0" borderId="0" xfId="0" applyFont="1" applyFill="1" applyBorder="1" applyAlignment="1">
      <alignment horizontal="center" vertical="center"/>
    </xf>
    <xf numFmtId="38" fontId="9" fillId="0" borderId="9"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0" xfId="1" applyFont="1" applyFill="1" applyBorder="1" applyAlignment="1">
      <alignment horizontal="center" vertical="center"/>
    </xf>
    <xf numFmtId="38" fontId="9" fillId="0" borderId="14" xfId="1" applyFont="1" applyFill="1" applyBorder="1" applyAlignment="1">
      <alignment horizontal="center" vertical="center"/>
    </xf>
    <xf numFmtId="178" fontId="9" fillId="0" borderId="15" xfId="1" applyNumberFormat="1" applyFont="1" applyFill="1" applyBorder="1" applyAlignment="1">
      <alignment horizontal="center" vertical="center"/>
    </xf>
    <xf numFmtId="178" fontId="9" fillId="0" borderId="14" xfId="1" applyNumberFormat="1" applyFont="1" applyFill="1" applyBorder="1" applyAlignment="1">
      <alignment horizontal="center" vertical="center"/>
    </xf>
    <xf numFmtId="38" fontId="9" fillId="0" borderId="15" xfId="1" applyFont="1" applyFill="1" applyBorder="1" applyAlignment="1">
      <alignment horizontal="center" vertical="center"/>
    </xf>
    <xf numFmtId="178" fontId="9" fillId="0" borderId="10" xfId="1" applyNumberFormat="1" applyFont="1" applyFill="1" applyBorder="1" applyAlignment="1">
      <alignment horizontal="center" vertical="center"/>
    </xf>
    <xf numFmtId="38" fontId="9" fillId="0" borderId="17" xfId="1" applyFont="1" applyFill="1" applyBorder="1" applyAlignment="1">
      <alignment horizontal="center" vertical="center"/>
    </xf>
    <xf numFmtId="178" fontId="9" fillId="0" borderId="8" xfId="1" applyNumberFormat="1" applyFont="1" applyFill="1" applyBorder="1" applyAlignment="1">
      <alignment horizontal="center" vertical="center"/>
    </xf>
    <xf numFmtId="178" fontId="9" fillId="0" borderId="5" xfId="1" applyNumberFormat="1" applyFont="1" applyFill="1" applyBorder="1" applyAlignment="1">
      <alignment horizontal="center" vertical="center"/>
    </xf>
    <xf numFmtId="0" fontId="11" fillId="0" borderId="4" xfId="0" applyFont="1" applyFill="1" applyBorder="1" applyAlignment="1">
      <alignment horizontal="distributed" vertical="center"/>
    </xf>
    <xf numFmtId="178" fontId="9" fillId="0" borderId="17" xfId="1" applyNumberFormat="1" applyFont="1" applyFill="1" applyBorder="1" applyAlignment="1">
      <alignment horizontal="center" vertical="center"/>
    </xf>
    <xf numFmtId="178" fontId="9" fillId="0" borderId="9" xfId="1" applyNumberFormat="1" applyFont="1" applyFill="1" applyBorder="1" applyAlignment="1">
      <alignment horizontal="center" vertical="center"/>
    </xf>
    <xf numFmtId="0" fontId="9" fillId="0" borderId="6" xfId="0" applyFont="1" applyFill="1" applyBorder="1" applyAlignment="1">
      <alignment horizontal="distributed" vertical="center"/>
    </xf>
    <xf numFmtId="0" fontId="9" fillId="0" borderId="10" xfId="2" applyFont="1" applyBorder="1" applyAlignment="1">
      <alignment horizontal="distributed" vertical="center"/>
    </xf>
    <xf numFmtId="0" fontId="9" fillId="0" borderId="0" xfId="2" applyFont="1" applyBorder="1" applyAlignment="1">
      <alignment horizontal="distributed" vertical="center" wrapText="1"/>
    </xf>
    <xf numFmtId="0" fontId="9" fillId="0" borderId="5" xfId="2" applyFont="1" applyBorder="1" applyAlignment="1">
      <alignment horizontal="distributed" vertical="center" wrapText="1"/>
    </xf>
    <xf numFmtId="0" fontId="9" fillId="0" borderId="9"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4" xfId="2" applyFont="1" applyBorder="1" applyAlignment="1">
      <alignment horizontal="center" vertical="center" textRotation="255"/>
    </xf>
    <xf numFmtId="0" fontId="9" fillId="0" borderId="14" xfId="2" applyFont="1" applyBorder="1" applyAlignment="1">
      <alignment horizontal="distributed" vertical="center"/>
    </xf>
    <xf numFmtId="0" fontId="9" fillId="0" borderId="19" xfId="2" applyFont="1" applyBorder="1" applyAlignment="1">
      <alignment horizontal="distributed" vertical="center"/>
    </xf>
    <xf numFmtId="0" fontId="9" fillId="0" borderId="15" xfId="2" applyFont="1" applyBorder="1" applyAlignment="1">
      <alignment horizontal="distributed" vertical="center"/>
    </xf>
    <xf numFmtId="0" fontId="9" fillId="0" borderId="6" xfId="2" applyFont="1" applyBorder="1" applyAlignment="1">
      <alignment horizontal="distributed" vertical="center"/>
    </xf>
    <xf numFmtId="0" fontId="9" fillId="0" borderId="0" xfId="2" applyFont="1" applyBorder="1" applyAlignment="1">
      <alignment horizontal="distributed" vertical="center"/>
    </xf>
    <xf numFmtId="0" fontId="9" fillId="0" borderId="5" xfId="2" applyFont="1" applyBorder="1" applyAlignment="1">
      <alignment horizontal="distributed" vertical="center"/>
    </xf>
    <xf numFmtId="0" fontId="9" fillId="0" borderId="7" xfId="2" applyFont="1" applyBorder="1" applyAlignment="1">
      <alignment horizontal="center" vertical="center" textRotation="255"/>
    </xf>
    <xf numFmtId="0" fontId="9" fillId="0" borderId="11" xfId="2" applyFont="1" applyBorder="1" applyAlignment="1">
      <alignment horizontal="center" vertical="center" textRotation="255"/>
    </xf>
    <xf numFmtId="0" fontId="9" fillId="0" borderId="2" xfId="2" applyFont="1" applyBorder="1" applyAlignment="1">
      <alignment horizontal="center" vertical="center" textRotation="255"/>
    </xf>
    <xf numFmtId="0" fontId="9" fillId="0" borderId="12" xfId="2" applyFont="1" applyBorder="1" applyAlignment="1">
      <alignment horizontal="center" vertical="center" textRotation="255"/>
    </xf>
    <xf numFmtId="0" fontId="9" fillId="0" borderId="17"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10" xfId="2" applyFont="1" applyBorder="1" applyAlignment="1">
      <alignment horizontal="center" vertical="center" textRotation="255"/>
    </xf>
    <xf numFmtId="0" fontId="9" fillId="0" borderId="10" xfId="2" applyFont="1" applyBorder="1" applyAlignment="1">
      <alignment horizontal="center" vertical="center"/>
    </xf>
    <xf numFmtId="0" fontId="9" fillId="0" borderId="13" xfId="2" applyFont="1" applyBorder="1" applyAlignment="1">
      <alignment horizontal="center" vertical="center" textRotation="255"/>
    </xf>
    <xf numFmtId="0" fontId="9" fillId="0" borderId="8" xfId="2" applyFont="1" applyBorder="1" applyAlignment="1">
      <alignment horizontal="center" vertical="center" textRotation="255"/>
    </xf>
    <xf numFmtId="0" fontId="9" fillId="0" borderId="13" xfId="2" applyFont="1" applyBorder="1" applyAlignment="1">
      <alignment horizontal="distributed" vertical="center"/>
    </xf>
    <xf numFmtId="0" fontId="9" fillId="0" borderId="23" xfId="2" applyFont="1" applyBorder="1" applyAlignment="1">
      <alignment horizontal="distributed" vertical="center"/>
    </xf>
    <xf numFmtId="0" fontId="9" fillId="0" borderId="8" xfId="2" applyFont="1" applyBorder="1" applyAlignment="1">
      <alignment horizontal="distributed" vertical="center"/>
    </xf>
    <xf numFmtId="0" fontId="9" fillId="0" borderId="9" xfId="2" applyFont="1" applyBorder="1" applyAlignment="1">
      <alignment horizontal="center" vertical="center"/>
    </xf>
    <xf numFmtId="0" fontId="9" fillId="0" borderId="18" xfId="2" applyFont="1" applyFill="1" applyBorder="1" applyAlignment="1">
      <alignment horizontal="center" vertical="center"/>
    </xf>
    <xf numFmtId="3" fontId="18" fillId="0" borderId="6" xfId="1" applyNumberFormat="1" applyFont="1" applyBorder="1" applyAlignment="1">
      <alignment horizontal="center" vertical="center"/>
    </xf>
    <xf numFmtId="3" fontId="18" fillId="0" borderId="0" xfId="1" applyNumberFormat="1" applyFont="1" applyBorder="1" applyAlignment="1">
      <alignment horizontal="center" vertical="center"/>
    </xf>
    <xf numFmtId="0" fontId="16" fillId="0" borderId="0" xfId="2" applyFont="1" applyBorder="1" applyAlignment="1">
      <alignment horizontal="left" vertical="center" shrinkToFit="1"/>
    </xf>
  </cellXfs>
  <cellStyles count="4">
    <cellStyle name="桁区切り" xfId="1" builtinId="6"/>
    <cellStyle name="標準" xfId="0" builtinId="0"/>
    <cellStyle name="標準 2" xfId="3"/>
    <cellStyle name="標準_市（様式）"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46</xdr:col>
      <xdr:colOff>76200</xdr:colOff>
      <xdr:row>2</xdr:row>
      <xdr:rowOff>66675</xdr:rowOff>
    </xdr:from>
    <xdr:to>
      <xdr:col>46</xdr:col>
      <xdr:colOff>121919</xdr:colOff>
      <xdr:row>3</xdr:row>
      <xdr:rowOff>123825</xdr:rowOff>
    </xdr:to>
    <xdr:sp macro="" textlink="">
      <xdr:nvSpPr>
        <xdr:cNvPr id="2" name="左中かっこ 1"/>
        <xdr:cNvSpPr/>
      </xdr:nvSpPr>
      <xdr:spPr>
        <a:xfrm>
          <a:off x="18373725" y="619125"/>
          <a:ext cx="45719" cy="2571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2</xdr:row>
      <xdr:rowOff>66675</xdr:rowOff>
    </xdr:from>
    <xdr:to>
      <xdr:col>51</xdr:col>
      <xdr:colOff>121919</xdr:colOff>
      <xdr:row>3</xdr:row>
      <xdr:rowOff>123825</xdr:rowOff>
    </xdr:to>
    <xdr:sp macro="" textlink="">
      <xdr:nvSpPr>
        <xdr:cNvPr id="3" name="左中かっこ 2"/>
        <xdr:cNvSpPr/>
      </xdr:nvSpPr>
      <xdr:spPr>
        <a:xfrm>
          <a:off x="20593050" y="619125"/>
          <a:ext cx="45719" cy="2571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X37"/>
  <sheetViews>
    <sheetView tabSelected="1" view="pageBreakPreview" zoomScale="80" zoomScaleNormal="85" zoomScaleSheetLayoutView="80" workbookViewId="0">
      <selection activeCell="G14" sqref="G14"/>
    </sheetView>
  </sheetViews>
  <sheetFormatPr defaultColWidth="11.375" defaultRowHeight="23.1" customHeight="1"/>
  <cols>
    <col min="1" max="1" width="4.25" style="288" customWidth="1"/>
    <col min="2" max="2" width="10.625" style="288" customWidth="1"/>
    <col min="3" max="3" width="0.75" style="288" customWidth="1"/>
    <col min="4" max="4" width="12.5" style="104" bestFit="1" customWidth="1"/>
    <col min="5" max="5" width="12.5" style="105" bestFit="1" customWidth="1"/>
    <col min="6" max="7" width="8.25" style="288" customWidth="1"/>
    <col min="8" max="9" width="12.5" style="105" bestFit="1" customWidth="1"/>
    <col min="10" max="11" width="8.25" style="288" customWidth="1"/>
    <col min="12" max="12" width="0.75" style="288" customWidth="1"/>
    <col min="13" max="14" width="14.625" style="105" customWidth="1"/>
    <col min="15" max="16" width="8.625" style="288" customWidth="1"/>
    <col min="17" max="17" width="14.625" style="104" customWidth="1"/>
    <col min="18" max="18" width="14.625" style="105" customWidth="1"/>
    <col min="19" max="20" width="8.625" style="288" customWidth="1"/>
    <col min="21" max="21" width="0.75" style="288" customWidth="1"/>
    <col min="22" max="22" width="4.25" style="288" customWidth="1"/>
    <col min="23" max="23" width="10.625" style="288" customWidth="1"/>
    <col min="24" max="24" width="0.75" style="288" customWidth="1"/>
    <col min="25" max="25" width="12.5" style="104" bestFit="1" customWidth="1"/>
    <col min="26" max="26" width="12.5" style="105" bestFit="1" customWidth="1"/>
    <col min="27" max="28" width="8.25" style="288" customWidth="1"/>
    <col min="29" max="29" width="12.5" style="104" bestFit="1" customWidth="1"/>
    <col min="30" max="30" width="12.5" style="105" bestFit="1" customWidth="1"/>
    <col min="31" max="32" width="8.25" style="288" customWidth="1"/>
    <col min="33" max="33" width="0.75" style="288" customWidth="1"/>
    <col min="34" max="35" width="14.625" style="105" customWidth="1"/>
    <col min="36" max="37" width="8.625" style="288" customWidth="1"/>
    <col min="38" max="39" width="14.625" style="105" customWidth="1"/>
    <col min="40" max="41" width="8.625" style="288" customWidth="1"/>
    <col min="42" max="42" width="0.75" style="288" customWidth="1"/>
    <col min="43" max="43" width="4.25" style="288" customWidth="1"/>
    <col min="44" max="44" width="10.625" style="288" customWidth="1"/>
    <col min="45" max="45" width="0.75" style="288" customWidth="1"/>
    <col min="46" max="46" width="12.5" style="104" bestFit="1" customWidth="1"/>
    <col min="47" max="47" width="12.5" style="105" bestFit="1" customWidth="1"/>
    <col min="48" max="49" width="8.25" style="288" customWidth="1"/>
    <col min="50" max="50" width="12.5" style="104" bestFit="1" customWidth="1"/>
    <col min="51" max="51" width="12.5" style="105" bestFit="1" customWidth="1"/>
    <col min="52" max="53" width="8.25" style="288" customWidth="1"/>
    <col min="54" max="54" width="0.75" style="288" customWidth="1"/>
    <col min="55" max="56" width="14.625" style="105" customWidth="1"/>
    <col min="57" max="58" width="8.625" style="288" customWidth="1"/>
    <col min="59" max="60" width="14.625" style="105" customWidth="1"/>
    <col min="61" max="62" width="8.625" style="288" customWidth="1"/>
    <col min="63" max="63" width="0.75" style="288" customWidth="1"/>
    <col min="64" max="64" width="4.25" style="288" customWidth="1"/>
    <col min="65" max="65" width="10.625" style="288" customWidth="1"/>
    <col min="66" max="66" width="0.75" style="288" customWidth="1"/>
    <col min="67" max="67" width="12.5" style="104" bestFit="1" customWidth="1"/>
    <col min="68" max="68" width="12.5" style="105" bestFit="1" customWidth="1"/>
    <col min="69" max="70" width="8.25" style="288" customWidth="1"/>
    <col min="71" max="71" width="12.5" style="104" bestFit="1" customWidth="1"/>
    <col min="72" max="72" width="12.5" style="105" bestFit="1" customWidth="1"/>
    <col min="73" max="74" width="8.25" style="288" customWidth="1"/>
    <col min="75" max="75" width="0.75" style="289" customWidth="1"/>
    <col min="76" max="16384" width="11.375" style="288"/>
  </cols>
  <sheetData>
    <row r="1" spans="1:76" ht="23.1" customHeight="1">
      <c r="A1" s="286" t="s">
        <v>189</v>
      </c>
      <c r="B1" s="287"/>
      <c r="C1" s="287"/>
      <c r="L1" s="287"/>
      <c r="U1" s="287"/>
      <c r="V1" s="286"/>
      <c r="W1" s="287"/>
      <c r="X1" s="287"/>
      <c r="AG1" s="287"/>
      <c r="AP1" s="287"/>
      <c r="AQ1" s="286"/>
      <c r="AR1" s="287"/>
      <c r="AS1" s="287"/>
      <c r="BB1" s="287"/>
      <c r="BK1" s="287"/>
      <c r="BL1" s="286"/>
      <c r="BM1" s="287"/>
      <c r="BN1" s="287"/>
    </row>
    <row r="2" spans="1:76" s="290" customFormat="1" ht="22.5" customHeight="1">
      <c r="A2" s="184" t="s">
        <v>133</v>
      </c>
      <c r="D2" s="291"/>
      <c r="E2" s="292"/>
      <c r="H2" s="292"/>
      <c r="I2" s="293"/>
      <c r="M2" s="292"/>
      <c r="N2" s="293"/>
      <c r="Q2" s="291"/>
      <c r="R2" s="292"/>
      <c r="V2" s="184" t="s">
        <v>179</v>
      </c>
      <c r="Y2" s="291"/>
      <c r="Z2" s="292"/>
      <c r="AC2" s="291"/>
      <c r="AD2" s="294"/>
      <c r="AH2" s="292"/>
      <c r="AI2" s="292"/>
      <c r="AL2" s="292"/>
      <c r="AM2" s="293"/>
      <c r="AQ2" s="184" t="s">
        <v>218</v>
      </c>
      <c r="AT2" s="291"/>
      <c r="AU2" s="292"/>
      <c r="AX2" s="291"/>
      <c r="AY2" s="294"/>
      <c r="BC2" s="292"/>
      <c r="BD2" s="292"/>
      <c r="BG2" s="292"/>
      <c r="BH2" s="293"/>
      <c r="BL2" s="184" t="s">
        <v>218</v>
      </c>
      <c r="BO2" s="291"/>
      <c r="BP2" s="292"/>
      <c r="BS2" s="291"/>
      <c r="BT2" s="294"/>
      <c r="BW2" s="295"/>
    </row>
    <row r="3" spans="1:76" s="290" customFormat="1" ht="21.75" customHeight="1" thickBot="1">
      <c r="A3" s="400" t="s">
        <v>104</v>
      </c>
      <c r="B3" s="400"/>
      <c r="C3" s="400"/>
      <c r="D3" s="291"/>
      <c r="E3" s="292"/>
      <c r="H3" s="292"/>
      <c r="I3" s="296"/>
      <c r="J3" s="297"/>
      <c r="K3" s="298"/>
      <c r="L3" s="298"/>
      <c r="M3" s="292"/>
      <c r="N3" s="296"/>
      <c r="O3" s="297"/>
      <c r="P3" s="298"/>
      <c r="Q3" s="291"/>
      <c r="R3" s="292"/>
      <c r="U3" s="298"/>
      <c r="V3" s="297" t="s">
        <v>180</v>
      </c>
      <c r="W3" s="297"/>
      <c r="X3" s="297"/>
      <c r="Y3" s="291"/>
      <c r="Z3" s="292"/>
      <c r="AC3" s="291"/>
      <c r="AD3" s="292"/>
      <c r="AG3" s="298"/>
      <c r="AH3" s="292"/>
      <c r="AI3" s="292"/>
      <c r="AK3" s="298"/>
      <c r="AL3" s="292"/>
      <c r="AM3" s="296"/>
      <c r="AN3" s="297"/>
      <c r="AO3" s="298"/>
      <c r="AP3" s="298"/>
      <c r="AQ3" s="184" t="s">
        <v>219</v>
      </c>
      <c r="AR3" s="297"/>
      <c r="AS3" s="297"/>
      <c r="AT3" s="291"/>
      <c r="AU3" s="292"/>
      <c r="AX3" s="291"/>
      <c r="AY3" s="292"/>
      <c r="BB3" s="298"/>
      <c r="BC3" s="292"/>
      <c r="BD3" s="292"/>
      <c r="BF3" s="298"/>
      <c r="BG3" s="292"/>
      <c r="BH3" s="296"/>
      <c r="BI3" s="297"/>
      <c r="BJ3" s="298"/>
      <c r="BK3" s="298"/>
      <c r="BL3" s="184" t="s">
        <v>219</v>
      </c>
      <c r="BM3" s="297"/>
      <c r="BN3" s="297"/>
      <c r="BO3" s="291"/>
      <c r="BP3" s="292"/>
      <c r="BS3" s="291"/>
      <c r="BT3" s="292"/>
      <c r="BW3" s="299"/>
    </row>
    <row r="4" spans="1:76" s="302" customFormat="1" ht="22.5" customHeight="1">
      <c r="A4" s="300"/>
      <c r="B4" s="300"/>
      <c r="C4" s="300"/>
      <c r="D4" s="401" t="s">
        <v>136</v>
      </c>
      <c r="E4" s="402"/>
      <c r="F4" s="402"/>
      <c r="G4" s="403"/>
      <c r="H4" s="394" t="s">
        <v>220</v>
      </c>
      <c r="I4" s="395"/>
      <c r="J4" s="395"/>
      <c r="K4" s="395"/>
      <c r="L4" s="300"/>
      <c r="M4" s="395" t="s">
        <v>221</v>
      </c>
      <c r="N4" s="395"/>
      <c r="O4" s="395"/>
      <c r="P4" s="396"/>
      <c r="Q4" s="394" t="s">
        <v>222</v>
      </c>
      <c r="R4" s="395"/>
      <c r="S4" s="395"/>
      <c r="T4" s="395"/>
      <c r="U4" s="300"/>
      <c r="V4" s="300"/>
      <c r="W4" s="300"/>
      <c r="X4" s="300"/>
      <c r="Y4" s="394" t="s">
        <v>223</v>
      </c>
      <c r="Z4" s="395"/>
      <c r="AA4" s="395"/>
      <c r="AB4" s="396"/>
      <c r="AC4" s="394" t="s">
        <v>224</v>
      </c>
      <c r="AD4" s="395"/>
      <c r="AE4" s="395"/>
      <c r="AF4" s="395"/>
      <c r="AG4" s="300"/>
      <c r="AH4" s="395" t="s">
        <v>225</v>
      </c>
      <c r="AI4" s="395"/>
      <c r="AJ4" s="395"/>
      <c r="AK4" s="396"/>
      <c r="AL4" s="394" t="s">
        <v>226</v>
      </c>
      <c r="AM4" s="395"/>
      <c r="AN4" s="395"/>
      <c r="AO4" s="395"/>
      <c r="AP4" s="300"/>
      <c r="AQ4" s="300"/>
      <c r="AR4" s="300"/>
      <c r="AS4" s="300"/>
      <c r="AT4" s="394" t="s">
        <v>227</v>
      </c>
      <c r="AU4" s="395"/>
      <c r="AV4" s="395"/>
      <c r="AW4" s="396"/>
      <c r="AX4" s="394" t="s">
        <v>228</v>
      </c>
      <c r="AY4" s="395"/>
      <c r="AZ4" s="395"/>
      <c r="BA4" s="395"/>
      <c r="BB4" s="300"/>
      <c r="BC4" s="395" t="s">
        <v>229</v>
      </c>
      <c r="BD4" s="395"/>
      <c r="BE4" s="395"/>
      <c r="BF4" s="396"/>
      <c r="BG4" s="394" t="s">
        <v>230</v>
      </c>
      <c r="BH4" s="395"/>
      <c r="BI4" s="395"/>
      <c r="BJ4" s="395"/>
      <c r="BK4" s="300"/>
      <c r="BL4" s="300"/>
      <c r="BM4" s="300"/>
      <c r="BN4" s="300"/>
      <c r="BO4" s="394" t="s">
        <v>231</v>
      </c>
      <c r="BP4" s="395"/>
      <c r="BQ4" s="395"/>
      <c r="BR4" s="396"/>
      <c r="BS4" s="394" t="s">
        <v>232</v>
      </c>
      <c r="BT4" s="395"/>
      <c r="BU4" s="395"/>
      <c r="BV4" s="395"/>
      <c r="BW4" s="301"/>
      <c r="BX4" s="301"/>
    </row>
    <row r="5" spans="1:76" s="311" customFormat="1" ht="22.5" customHeight="1">
      <c r="A5" s="303"/>
      <c r="B5" s="303"/>
      <c r="C5" s="303"/>
      <c r="D5" s="304" t="s">
        <v>46</v>
      </c>
      <c r="E5" s="305" t="s">
        <v>47</v>
      </c>
      <c r="F5" s="306" t="s">
        <v>48</v>
      </c>
      <c r="G5" s="306" t="s">
        <v>49</v>
      </c>
      <c r="H5" s="304" t="s">
        <v>46</v>
      </c>
      <c r="I5" s="305" t="s">
        <v>47</v>
      </c>
      <c r="J5" s="306" t="s">
        <v>48</v>
      </c>
      <c r="K5" s="306" t="s">
        <v>49</v>
      </c>
      <c r="L5" s="303"/>
      <c r="M5" s="307" t="s">
        <v>42</v>
      </c>
      <c r="N5" s="305" t="s">
        <v>43</v>
      </c>
      <c r="O5" s="306" t="s">
        <v>44</v>
      </c>
      <c r="P5" s="306" t="s">
        <v>37</v>
      </c>
      <c r="Q5" s="304" t="s">
        <v>46</v>
      </c>
      <c r="R5" s="308" t="s">
        <v>47</v>
      </c>
      <c r="S5" s="306" t="s">
        <v>48</v>
      </c>
      <c r="T5" s="306" t="s">
        <v>49</v>
      </c>
      <c r="U5" s="303"/>
      <c r="V5" s="303"/>
      <c r="W5" s="303"/>
      <c r="X5" s="303"/>
      <c r="Y5" s="304" t="s">
        <v>46</v>
      </c>
      <c r="Z5" s="305" t="s">
        <v>47</v>
      </c>
      <c r="AA5" s="306" t="s">
        <v>48</v>
      </c>
      <c r="AB5" s="309" t="s">
        <v>49</v>
      </c>
      <c r="AC5" s="307" t="s">
        <v>46</v>
      </c>
      <c r="AD5" s="308" t="s">
        <v>47</v>
      </c>
      <c r="AE5" s="306" t="s">
        <v>48</v>
      </c>
      <c r="AF5" s="306" t="s">
        <v>49</v>
      </c>
      <c r="AG5" s="303"/>
      <c r="AH5" s="307" t="s">
        <v>46</v>
      </c>
      <c r="AI5" s="305" t="s">
        <v>47</v>
      </c>
      <c r="AJ5" s="306" t="s">
        <v>48</v>
      </c>
      <c r="AK5" s="306" t="s">
        <v>49</v>
      </c>
      <c r="AL5" s="304" t="s">
        <v>42</v>
      </c>
      <c r="AM5" s="305" t="s">
        <v>43</v>
      </c>
      <c r="AN5" s="306" t="s">
        <v>44</v>
      </c>
      <c r="AO5" s="306" t="s">
        <v>37</v>
      </c>
      <c r="AP5" s="303"/>
      <c r="AQ5" s="303"/>
      <c r="AR5" s="303"/>
      <c r="AS5" s="303"/>
      <c r="AT5" s="304" t="s">
        <v>42</v>
      </c>
      <c r="AU5" s="305" t="s">
        <v>43</v>
      </c>
      <c r="AV5" s="306" t="s">
        <v>44</v>
      </c>
      <c r="AW5" s="309" t="s">
        <v>37</v>
      </c>
      <c r="AX5" s="307" t="s">
        <v>42</v>
      </c>
      <c r="AY5" s="308" t="s">
        <v>43</v>
      </c>
      <c r="AZ5" s="306" t="s">
        <v>44</v>
      </c>
      <c r="BA5" s="306" t="s">
        <v>37</v>
      </c>
      <c r="BB5" s="303"/>
      <c r="BC5" s="307" t="s">
        <v>42</v>
      </c>
      <c r="BD5" s="305" t="s">
        <v>43</v>
      </c>
      <c r="BE5" s="306" t="s">
        <v>44</v>
      </c>
      <c r="BF5" s="306" t="s">
        <v>37</v>
      </c>
      <c r="BG5" s="304" t="s">
        <v>42</v>
      </c>
      <c r="BH5" s="305" t="s">
        <v>43</v>
      </c>
      <c r="BI5" s="306" t="s">
        <v>44</v>
      </c>
      <c r="BJ5" s="306" t="s">
        <v>37</v>
      </c>
      <c r="BK5" s="303"/>
      <c r="BL5" s="303"/>
      <c r="BM5" s="303"/>
      <c r="BN5" s="303"/>
      <c r="BO5" s="304" t="s">
        <v>42</v>
      </c>
      <c r="BP5" s="305" t="s">
        <v>43</v>
      </c>
      <c r="BQ5" s="306" t="s">
        <v>44</v>
      </c>
      <c r="BR5" s="309" t="s">
        <v>37</v>
      </c>
      <c r="BS5" s="307" t="s">
        <v>42</v>
      </c>
      <c r="BT5" s="308" t="s">
        <v>43</v>
      </c>
      <c r="BU5" s="306" t="s">
        <v>44</v>
      </c>
      <c r="BV5" s="306" t="s">
        <v>37</v>
      </c>
      <c r="BW5" s="310"/>
      <c r="BX5" s="310"/>
    </row>
    <row r="6" spans="1:76" s="316" customFormat="1" ht="21.75" customHeight="1">
      <c r="A6" s="398" t="s">
        <v>118</v>
      </c>
      <c r="B6" s="398"/>
      <c r="C6" s="265"/>
      <c r="D6" s="110">
        <v>114332499</v>
      </c>
      <c r="E6" s="111">
        <v>112182234</v>
      </c>
      <c r="F6" s="113">
        <v>98.11928802500853</v>
      </c>
      <c r="G6" s="312">
        <v>99.183676598125288</v>
      </c>
      <c r="H6" s="110">
        <v>7743380</v>
      </c>
      <c r="I6" s="111">
        <v>7522162</v>
      </c>
      <c r="J6" s="115">
        <v>97.143133876937455</v>
      </c>
      <c r="K6" s="115">
        <v>97.294880306721907</v>
      </c>
      <c r="L6" s="265"/>
      <c r="M6" s="210">
        <v>2611661</v>
      </c>
      <c r="N6" s="111">
        <v>2542853</v>
      </c>
      <c r="O6" s="112">
        <v>97.365354845058377</v>
      </c>
      <c r="P6" s="112">
        <v>98.457500335889975</v>
      </c>
      <c r="Q6" s="110">
        <v>6783468</v>
      </c>
      <c r="R6" s="111">
        <v>6490106</v>
      </c>
      <c r="S6" s="113">
        <v>95.675338926932369</v>
      </c>
      <c r="T6" s="113">
        <v>98.988065650741348</v>
      </c>
      <c r="U6" s="265"/>
      <c r="V6" s="398" t="s">
        <v>118</v>
      </c>
      <c r="W6" s="398"/>
      <c r="X6" s="265"/>
      <c r="Y6" s="313">
        <v>2941060</v>
      </c>
      <c r="Z6" s="210">
        <v>2794715</v>
      </c>
      <c r="AA6" s="115">
        <v>95.02407295328895</v>
      </c>
      <c r="AB6" s="312">
        <v>96.693071122497869</v>
      </c>
      <c r="AC6" s="314">
        <v>1707309</v>
      </c>
      <c r="AD6" s="314">
        <v>1618528</v>
      </c>
      <c r="AE6" s="113">
        <v>94.799945411170441</v>
      </c>
      <c r="AF6" s="113">
        <v>101.63032694447445</v>
      </c>
      <c r="AG6" s="265"/>
      <c r="AH6" s="314">
        <v>5205625</v>
      </c>
      <c r="AI6" s="111">
        <v>5072065</v>
      </c>
      <c r="AJ6" s="112">
        <v>97.434313843198467</v>
      </c>
      <c r="AK6" s="112">
        <v>99.675155912388391</v>
      </c>
      <c r="AL6" s="313">
        <v>1424129</v>
      </c>
      <c r="AM6" s="210">
        <v>1353471</v>
      </c>
      <c r="AN6" s="115">
        <v>95.038511258460431</v>
      </c>
      <c r="AO6" s="115">
        <v>98.676172638519603</v>
      </c>
      <c r="AP6" s="265"/>
      <c r="AQ6" s="398" t="s">
        <v>28</v>
      </c>
      <c r="AR6" s="398"/>
      <c r="AS6" s="265"/>
      <c r="AT6" s="313">
        <v>3712283</v>
      </c>
      <c r="AU6" s="210">
        <v>3599708</v>
      </c>
      <c r="AV6" s="115">
        <v>96.967499514449727</v>
      </c>
      <c r="AW6" s="312">
        <v>99.707169527017285</v>
      </c>
      <c r="AX6" s="314">
        <v>2578076</v>
      </c>
      <c r="AY6" s="314">
        <v>2511593</v>
      </c>
      <c r="AZ6" s="113">
        <v>97.42121644202885</v>
      </c>
      <c r="BA6" s="113">
        <v>98.878811309285723</v>
      </c>
      <c r="BB6" s="265"/>
      <c r="BC6" s="314">
        <v>3334610</v>
      </c>
      <c r="BD6" s="111">
        <v>3218006</v>
      </c>
      <c r="BE6" s="112">
        <v>96.503219267020739</v>
      </c>
      <c r="BF6" s="112">
        <v>98.556508178214827</v>
      </c>
      <c r="BG6" s="313">
        <v>2736400</v>
      </c>
      <c r="BH6" s="210">
        <v>2652392</v>
      </c>
      <c r="BI6" s="115">
        <v>96.929980996930283</v>
      </c>
      <c r="BJ6" s="115">
        <v>100.85481980188685</v>
      </c>
      <c r="BK6" s="265"/>
      <c r="BL6" s="398" t="s">
        <v>28</v>
      </c>
      <c r="BM6" s="398"/>
      <c r="BN6" s="265"/>
      <c r="BO6" s="313">
        <v>1880333</v>
      </c>
      <c r="BP6" s="210">
        <v>1807260</v>
      </c>
      <c r="BQ6" s="115">
        <v>96.113826646663114</v>
      </c>
      <c r="BR6" s="312">
        <v>99.277144437626717</v>
      </c>
      <c r="BS6" s="314">
        <v>3344560</v>
      </c>
      <c r="BT6" s="314">
        <v>3292724</v>
      </c>
      <c r="BU6" s="113">
        <v>98.450139928720077</v>
      </c>
      <c r="BV6" s="113">
        <v>98.936545800523234</v>
      </c>
      <c r="BW6" s="265"/>
      <c r="BX6" s="315"/>
    </row>
    <row r="7" spans="1:76" s="316" customFormat="1" ht="21.75" customHeight="1">
      <c r="A7" s="397" t="s">
        <v>119</v>
      </c>
      <c r="B7" s="397"/>
      <c r="C7" s="265"/>
      <c r="D7" s="110">
        <v>93217834</v>
      </c>
      <c r="E7" s="111">
        <v>91209074</v>
      </c>
      <c r="F7" s="115">
        <v>97.845090457690745</v>
      </c>
      <c r="G7" s="317">
        <v>99.314511672143325</v>
      </c>
      <c r="H7" s="110">
        <v>6522915</v>
      </c>
      <c r="I7" s="111">
        <v>6313998</v>
      </c>
      <c r="J7" s="115">
        <v>96.797183467820744</v>
      </c>
      <c r="K7" s="115">
        <v>99.21072921794611</v>
      </c>
      <c r="L7" s="265"/>
      <c r="M7" s="210">
        <v>2331001</v>
      </c>
      <c r="N7" s="111">
        <v>2264622</v>
      </c>
      <c r="O7" s="112">
        <v>97.152339273985717</v>
      </c>
      <c r="P7" s="112">
        <v>98.100050162834279</v>
      </c>
      <c r="Q7" s="110">
        <v>5772130</v>
      </c>
      <c r="R7" s="111">
        <v>5489134</v>
      </c>
      <c r="S7" s="115">
        <v>95.097199820516863</v>
      </c>
      <c r="T7" s="115">
        <v>98.556113669465688</v>
      </c>
      <c r="U7" s="265"/>
      <c r="V7" s="397" t="s">
        <v>119</v>
      </c>
      <c r="W7" s="397"/>
      <c r="X7" s="265"/>
      <c r="Y7" s="110">
        <v>2588461</v>
      </c>
      <c r="Z7" s="210">
        <v>2449697</v>
      </c>
      <c r="AA7" s="115">
        <v>94.639131128496814</v>
      </c>
      <c r="AB7" s="317">
        <v>97.485090895198923</v>
      </c>
      <c r="AC7" s="210">
        <v>1397371</v>
      </c>
      <c r="AD7" s="210">
        <v>1311246</v>
      </c>
      <c r="AE7" s="115">
        <v>93.836640376821904</v>
      </c>
      <c r="AF7" s="115">
        <v>100.31404416202996</v>
      </c>
      <c r="AG7" s="265"/>
      <c r="AH7" s="210">
        <v>4490991</v>
      </c>
      <c r="AI7" s="111">
        <v>4363311</v>
      </c>
      <c r="AJ7" s="112">
        <v>97.156974930477475</v>
      </c>
      <c r="AK7" s="112">
        <v>99.881263537261546</v>
      </c>
      <c r="AL7" s="110">
        <v>1162812</v>
      </c>
      <c r="AM7" s="210">
        <v>1092969</v>
      </c>
      <c r="AN7" s="115">
        <v>93.993612037027489</v>
      </c>
      <c r="AO7" s="115">
        <v>98.641096869568045</v>
      </c>
      <c r="AP7" s="265"/>
      <c r="AQ7" s="397" t="s">
        <v>63</v>
      </c>
      <c r="AR7" s="397"/>
      <c r="AS7" s="265"/>
      <c r="AT7" s="110">
        <v>3328342</v>
      </c>
      <c r="AU7" s="210">
        <v>3219949</v>
      </c>
      <c r="AV7" s="115">
        <v>96.743333467534285</v>
      </c>
      <c r="AW7" s="317">
        <v>99.356302899583753</v>
      </c>
      <c r="AX7" s="210">
        <v>2184667</v>
      </c>
      <c r="AY7" s="210">
        <v>2121411</v>
      </c>
      <c r="AZ7" s="115">
        <v>97.104547283407499</v>
      </c>
      <c r="BA7" s="115">
        <v>97.575302638714305</v>
      </c>
      <c r="BB7" s="265"/>
      <c r="BC7" s="210">
        <v>2936676</v>
      </c>
      <c r="BD7" s="111">
        <v>2827827</v>
      </c>
      <c r="BE7" s="112">
        <v>96.293462404432759</v>
      </c>
      <c r="BF7" s="112">
        <v>99.791194970329016</v>
      </c>
      <c r="BG7" s="110">
        <v>2396592</v>
      </c>
      <c r="BH7" s="210">
        <v>2319970</v>
      </c>
      <c r="BI7" s="115">
        <v>96.802876751654011</v>
      </c>
      <c r="BJ7" s="115">
        <v>101.38098417737007</v>
      </c>
      <c r="BK7" s="265"/>
      <c r="BL7" s="397" t="s">
        <v>63</v>
      </c>
      <c r="BM7" s="397"/>
      <c r="BN7" s="265"/>
      <c r="BO7" s="110">
        <v>1732272</v>
      </c>
      <c r="BP7" s="210">
        <v>1663425</v>
      </c>
      <c r="BQ7" s="115">
        <v>96.025624151403477</v>
      </c>
      <c r="BR7" s="317">
        <v>99.98629521901502</v>
      </c>
      <c r="BS7" s="210">
        <v>3026117</v>
      </c>
      <c r="BT7" s="210">
        <v>2975728</v>
      </c>
      <c r="BU7" s="115">
        <v>98.334862796117932</v>
      </c>
      <c r="BV7" s="115">
        <v>98.734320014705318</v>
      </c>
      <c r="BW7" s="265"/>
      <c r="BX7" s="315"/>
    </row>
    <row r="8" spans="1:76" s="311" customFormat="1" ht="21.75" customHeight="1">
      <c r="A8" s="68" t="s">
        <v>29</v>
      </c>
      <c r="B8" s="68" t="s">
        <v>30</v>
      </c>
      <c r="C8" s="68"/>
      <c r="D8" s="102">
        <v>1974644</v>
      </c>
      <c r="E8" s="103">
        <v>1929918</v>
      </c>
      <c r="F8" s="5">
        <v>97.734984128784731</v>
      </c>
      <c r="G8" s="318">
        <v>100.76195985640028</v>
      </c>
      <c r="H8" s="102">
        <v>249041</v>
      </c>
      <c r="I8" s="103">
        <v>241064</v>
      </c>
      <c r="J8" s="5">
        <v>96.796912958107299</v>
      </c>
      <c r="K8" s="5">
        <v>99.560151819897655</v>
      </c>
      <c r="L8" s="68"/>
      <c r="M8" s="319">
        <v>93138</v>
      </c>
      <c r="N8" s="103">
        <v>90482</v>
      </c>
      <c r="O8" s="4">
        <v>97.148317550301698</v>
      </c>
      <c r="P8" s="4">
        <v>99.167050261940773</v>
      </c>
      <c r="Q8" s="102">
        <v>231215</v>
      </c>
      <c r="R8" s="103">
        <v>219879</v>
      </c>
      <c r="S8" s="5">
        <v>95.097203901130982</v>
      </c>
      <c r="T8" s="5">
        <v>99.712488606113922</v>
      </c>
      <c r="U8" s="68"/>
      <c r="V8" s="68" t="s">
        <v>29</v>
      </c>
      <c r="W8" s="68" t="s">
        <v>30</v>
      </c>
      <c r="X8" s="68"/>
      <c r="Y8" s="102">
        <v>110807</v>
      </c>
      <c r="Z8" s="319">
        <v>104867</v>
      </c>
      <c r="AA8" s="5">
        <v>94.639327840298904</v>
      </c>
      <c r="AB8" s="320">
        <v>98.815536542158227</v>
      </c>
      <c r="AC8" s="319">
        <v>59702</v>
      </c>
      <c r="AD8" s="319">
        <v>56018</v>
      </c>
      <c r="AE8" s="5">
        <v>93.82935245050416</v>
      </c>
      <c r="AF8" s="5">
        <v>99.502646630430931</v>
      </c>
      <c r="AG8" s="68"/>
      <c r="AH8" s="319">
        <v>144624</v>
      </c>
      <c r="AI8" s="103">
        <v>140591</v>
      </c>
      <c r="AJ8" s="4">
        <v>97.21138953424051</v>
      </c>
      <c r="AK8" s="4">
        <v>101.3312287378193</v>
      </c>
      <c r="AL8" s="102">
        <v>50118</v>
      </c>
      <c r="AM8" s="319">
        <v>47092</v>
      </c>
      <c r="AN8" s="5">
        <v>93.962249092142542</v>
      </c>
      <c r="AO8" s="5">
        <v>99.640302991832769</v>
      </c>
      <c r="AP8" s="68"/>
      <c r="AQ8" s="68" t="s">
        <v>29</v>
      </c>
      <c r="AR8" s="68" t="s">
        <v>30</v>
      </c>
      <c r="AS8" s="68"/>
      <c r="AT8" s="102">
        <v>115444</v>
      </c>
      <c r="AU8" s="319">
        <v>111684</v>
      </c>
      <c r="AV8" s="5">
        <v>96.743009597727038</v>
      </c>
      <c r="AW8" s="320">
        <v>100.58631217746074</v>
      </c>
      <c r="AX8" s="319">
        <v>78751</v>
      </c>
      <c r="AY8" s="319">
        <v>75250</v>
      </c>
      <c r="AZ8" s="5">
        <v>95.55434216708359</v>
      </c>
      <c r="BA8" s="5">
        <v>100.52902984476448</v>
      </c>
      <c r="BB8" s="68"/>
      <c r="BC8" s="319">
        <v>136851</v>
      </c>
      <c r="BD8" s="103">
        <v>131779</v>
      </c>
      <c r="BE8" s="4">
        <v>96.293779365879686</v>
      </c>
      <c r="BF8" s="4">
        <v>99.040998083499304</v>
      </c>
      <c r="BG8" s="102">
        <v>102472</v>
      </c>
      <c r="BH8" s="319">
        <v>99295</v>
      </c>
      <c r="BI8" s="5">
        <v>96.899640877507991</v>
      </c>
      <c r="BJ8" s="5">
        <v>99.979862055077291</v>
      </c>
      <c r="BK8" s="68"/>
      <c r="BL8" s="68" t="s">
        <v>29</v>
      </c>
      <c r="BM8" s="68" t="s">
        <v>30</v>
      </c>
      <c r="BN8" s="68"/>
      <c r="BO8" s="102">
        <v>71659</v>
      </c>
      <c r="BP8" s="319">
        <v>68811</v>
      </c>
      <c r="BQ8" s="5">
        <v>96.025621345539292</v>
      </c>
      <c r="BR8" s="320">
        <v>101.27456030612996</v>
      </c>
      <c r="BS8" s="319">
        <v>94888</v>
      </c>
      <c r="BT8" s="319">
        <v>93307</v>
      </c>
      <c r="BU8" s="5">
        <v>98.333825141219123</v>
      </c>
      <c r="BV8" s="5">
        <v>100.98597341876273</v>
      </c>
      <c r="BW8" s="68"/>
    </row>
    <row r="9" spans="1:76" s="311" customFormat="1" ht="21.75" customHeight="1">
      <c r="A9" s="68" t="s">
        <v>31</v>
      </c>
      <c r="B9" s="68" t="s">
        <v>32</v>
      </c>
      <c r="C9" s="68"/>
      <c r="D9" s="102">
        <v>91243190</v>
      </c>
      <c r="E9" s="103">
        <v>89279156</v>
      </c>
      <c r="F9" s="5">
        <v>97.847473329242433</v>
      </c>
      <c r="G9" s="318">
        <v>99.283681704138658</v>
      </c>
      <c r="H9" s="102">
        <v>6273874</v>
      </c>
      <c r="I9" s="103">
        <v>6072934</v>
      </c>
      <c r="J9" s="5">
        <v>96.797194205685358</v>
      </c>
      <c r="K9" s="5">
        <v>99.196909557178088</v>
      </c>
      <c r="L9" s="68"/>
      <c r="M9" s="319">
        <v>2237863</v>
      </c>
      <c r="N9" s="103">
        <v>2174140</v>
      </c>
      <c r="O9" s="4">
        <v>97.152506654786279</v>
      </c>
      <c r="P9" s="4">
        <v>98.056141870072693</v>
      </c>
      <c r="Q9" s="102">
        <v>5540915</v>
      </c>
      <c r="R9" s="103">
        <v>5269255</v>
      </c>
      <c r="S9" s="5">
        <v>95.097199650238267</v>
      </c>
      <c r="T9" s="5">
        <v>98.508442357589843</v>
      </c>
      <c r="U9" s="68"/>
      <c r="V9" s="68" t="s">
        <v>31</v>
      </c>
      <c r="W9" s="68" t="s">
        <v>32</v>
      </c>
      <c r="X9" s="68"/>
      <c r="Y9" s="102">
        <v>2477654</v>
      </c>
      <c r="Z9" s="319">
        <v>2344830</v>
      </c>
      <c r="AA9" s="5">
        <v>94.639122331043808</v>
      </c>
      <c r="AB9" s="320">
        <v>97.42642628917595</v>
      </c>
      <c r="AC9" s="319">
        <v>1337669</v>
      </c>
      <c r="AD9" s="319">
        <v>1255228</v>
      </c>
      <c r="AE9" s="5">
        <v>93.836965646957509</v>
      </c>
      <c r="AF9" s="5">
        <v>100.3505635799217</v>
      </c>
      <c r="AG9" s="68"/>
      <c r="AH9" s="319">
        <v>4346367</v>
      </c>
      <c r="AI9" s="103">
        <v>4222720</v>
      </c>
      <c r="AJ9" s="4">
        <v>97.155164301587973</v>
      </c>
      <c r="AK9" s="4">
        <v>99.83370191268807</v>
      </c>
      <c r="AL9" s="102">
        <v>1112694</v>
      </c>
      <c r="AM9" s="319">
        <v>1045877</v>
      </c>
      <c r="AN9" s="5">
        <v>93.995024687829726</v>
      </c>
      <c r="AO9" s="5">
        <v>98.596577561078618</v>
      </c>
      <c r="AP9" s="68"/>
      <c r="AQ9" s="68" t="s">
        <v>31</v>
      </c>
      <c r="AR9" s="68" t="s">
        <v>32</v>
      </c>
      <c r="AS9" s="68"/>
      <c r="AT9" s="102">
        <v>3212898</v>
      </c>
      <c r="AU9" s="319">
        <v>3108265</v>
      </c>
      <c r="AV9" s="5">
        <v>96.743345104637626</v>
      </c>
      <c r="AW9" s="320">
        <v>99.312666685198337</v>
      </c>
      <c r="AX9" s="319">
        <v>2105916</v>
      </c>
      <c r="AY9" s="319">
        <v>2046161</v>
      </c>
      <c r="AZ9" s="5">
        <v>97.16251740335322</v>
      </c>
      <c r="BA9" s="5">
        <v>97.469981274469788</v>
      </c>
      <c r="BB9" s="68"/>
      <c r="BC9" s="319">
        <v>2799825</v>
      </c>
      <c r="BD9" s="103">
        <v>2696048</v>
      </c>
      <c r="BE9" s="4">
        <v>96.293446911860556</v>
      </c>
      <c r="BF9" s="4">
        <v>99.828154963418598</v>
      </c>
      <c r="BG9" s="102">
        <v>2294120</v>
      </c>
      <c r="BH9" s="319">
        <v>2220675</v>
      </c>
      <c r="BI9" s="5">
        <v>96.798554565585064</v>
      </c>
      <c r="BJ9" s="5">
        <v>101.44455159377137</v>
      </c>
      <c r="BK9" s="68"/>
      <c r="BL9" s="68" t="s">
        <v>31</v>
      </c>
      <c r="BM9" s="68" t="s">
        <v>32</v>
      </c>
      <c r="BN9" s="68"/>
      <c r="BO9" s="102">
        <v>1660613</v>
      </c>
      <c r="BP9" s="319">
        <v>1594614</v>
      </c>
      <c r="BQ9" s="5">
        <v>96.025624272482517</v>
      </c>
      <c r="BR9" s="320">
        <v>99.931441090725869</v>
      </c>
      <c r="BS9" s="319">
        <v>2931229</v>
      </c>
      <c r="BT9" s="319">
        <v>2882421</v>
      </c>
      <c r="BU9" s="5">
        <v>98.334896386464521</v>
      </c>
      <c r="BV9" s="5">
        <v>98.66310819386625</v>
      </c>
      <c r="BW9" s="68"/>
    </row>
    <row r="10" spans="1:76" s="311" customFormat="1" ht="21.75" customHeight="1">
      <c r="A10" s="68" t="s">
        <v>33</v>
      </c>
      <c r="B10" s="68" t="s">
        <v>34</v>
      </c>
      <c r="C10" s="68"/>
      <c r="D10" s="102">
        <v>18415883</v>
      </c>
      <c r="E10" s="103">
        <v>16657703</v>
      </c>
      <c r="F10" s="5">
        <v>90.452915019062615</v>
      </c>
      <c r="G10" s="318">
        <v>98.023898767953327</v>
      </c>
      <c r="H10" s="102">
        <v>1714600</v>
      </c>
      <c r="I10" s="103">
        <v>1530130</v>
      </c>
      <c r="J10" s="5">
        <v>89.2412224425522</v>
      </c>
      <c r="K10" s="5">
        <v>93.340677949558838</v>
      </c>
      <c r="L10" s="68"/>
      <c r="M10" s="319">
        <v>398350</v>
      </c>
      <c r="N10" s="103">
        <v>387006</v>
      </c>
      <c r="O10" s="321">
        <v>97.1522530438057</v>
      </c>
      <c r="P10" s="321">
        <v>98.181015586945932</v>
      </c>
      <c r="Q10" s="102">
        <v>0</v>
      </c>
      <c r="R10" s="319">
        <v>0</v>
      </c>
      <c r="S10" s="319">
        <v>0</v>
      </c>
      <c r="T10" s="319">
        <v>0</v>
      </c>
      <c r="U10" s="68"/>
      <c r="V10" s="68" t="s">
        <v>33</v>
      </c>
      <c r="W10" s="68" t="s">
        <v>34</v>
      </c>
      <c r="X10" s="68"/>
      <c r="Y10" s="102">
        <v>690203</v>
      </c>
      <c r="Z10" s="319">
        <v>559939</v>
      </c>
      <c r="AA10" s="5">
        <v>81.126711996325724</v>
      </c>
      <c r="AB10" s="320">
        <v>94.178622487595661</v>
      </c>
      <c r="AC10" s="319">
        <v>379073</v>
      </c>
      <c r="AD10" s="319">
        <v>297827</v>
      </c>
      <c r="AE10" s="5">
        <v>78.567188905566994</v>
      </c>
      <c r="AF10" s="5">
        <v>107.1281608575231</v>
      </c>
      <c r="AG10" s="68"/>
      <c r="AH10" s="319">
        <v>829342</v>
      </c>
      <c r="AI10" s="103">
        <v>686074</v>
      </c>
      <c r="AJ10" s="4">
        <v>82.725100139628765</v>
      </c>
      <c r="AK10" s="4">
        <v>101.77614333757109</v>
      </c>
      <c r="AL10" s="99">
        <v>0</v>
      </c>
      <c r="AM10" s="101">
        <v>0</v>
      </c>
      <c r="AN10" s="101">
        <v>0</v>
      </c>
      <c r="AO10" s="101">
        <v>0</v>
      </c>
      <c r="AP10" s="68"/>
      <c r="AQ10" s="68" t="s">
        <v>33</v>
      </c>
      <c r="AR10" s="68" t="s">
        <v>34</v>
      </c>
      <c r="AS10" s="68"/>
      <c r="AT10" s="102">
        <v>680459</v>
      </c>
      <c r="AU10" s="319">
        <v>577983</v>
      </c>
      <c r="AV10" s="5">
        <v>84.940165388362857</v>
      </c>
      <c r="AW10" s="320">
        <v>99.802978291350385</v>
      </c>
      <c r="AX10" s="101">
        <v>0</v>
      </c>
      <c r="AY10" s="101">
        <v>0</v>
      </c>
      <c r="AZ10" s="101">
        <v>0</v>
      </c>
      <c r="BA10" s="101">
        <v>0</v>
      </c>
      <c r="BB10" s="68"/>
      <c r="BC10" s="319">
        <v>650881</v>
      </c>
      <c r="BD10" s="103">
        <v>559131</v>
      </c>
      <c r="BE10" s="4">
        <v>85.903721263948412</v>
      </c>
      <c r="BF10" s="4">
        <v>102.23212408328047</v>
      </c>
      <c r="BG10" s="99">
        <v>506217</v>
      </c>
      <c r="BH10" s="101">
        <v>445964</v>
      </c>
      <c r="BI10" s="5">
        <v>88.097396966123227</v>
      </c>
      <c r="BJ10" s="5">
        <v>105.70021378764393</v>
      </c>
      <c r="BK10" s="68"/>
      <c r="BL10" s="68" t="s">
        <v>33</v>
      </c>
      <c r="BM10" s="68" t="s">
        <v>34</v>
      </c>
      <c r="BN10" s="68"/>
      <c r="BO10" s="102">
        <v>376214</v>
      </c>
      <c r="BP10" s="319">
        <v>315447</v>
      </c>
      <c r="BQ10" s="5">
        <v>83.84775686178611</v>
      </c>
      <c r="BR10" s="320">
        <v>99.273966653448895</v>
      </c>
      <c r="BS10" s="319">
        <v>415197</v>
      </c>
      <c r="BT10" s="319">
        <v>369509</v>
      </c>
      <c r="BU10" s="5">
        <v>88.996066927265844</v>
      </c>
      <c r="BV10" s="5">
        <v>92.330392325894607</v>
      </c>
      <c r="BW10" s="68"/>
    </row>
    <row r="11" spans="1:76" s="311" customFormat="1" ht="21.75" customHeight="1">
      <c r="A11" s="68" t="s">
        <v>124</v>
      </c>
      <c r="B11" s="68" t="s">
        <v>125</v>
      </c>
      <c r="C11" s="68"/>
      <c r="D11" s="102">
        <v>74801951</v>
      </c>
      <c r="E11" s="103">
        <v>74551371</v>
      </c>
      <c r="F11" s="5">
        <v>99.66500873753948</v>
      </c>
      <c r="G11" s="318">
        <v>99.607544140662242</v>
      </c>
      <c r="H11" s="102">
        <v>4808315</v>
      </c>
      <c r="I11" s="103">
        <v>4783868</v>
      </c>
      <c r="J11" s="5">
        <v>99.491568252079986</v>
      </c>
      <c r="K11" s="5">
        <v>101.24731927415691</v>
      </c>
      <c r="L11" s="68"/>
      <c r="M11" s="319">
        <v>1932651</v>
      </c>
      <c r="N11" s="103">
        <v>1877616</v>
      </c>
      <c r="O11" s="321">
        <v>97.152357047392414</v>
      </c>
      <c r="P11" s="321">
        <v>98.083378519421657</v>
      </c>
      <c r="Q11" s="102">
        <v>0</v>
      </c>
      <c r="R11" s="319">
        <v>0</v>
      </c>
      <c r="S11" s="319">
        <v>0</v>
      </c>
      <c r="T11" s="319">
        <v>0</v>
      </c>
      <c r="U11" s="68"/>
      <c r="V11" s="68" t="s">
        <v>124</v>
      </c>
      <c r="W11" s="68" t="s">
        <v>125</v>
      </c>
      <c r="X11" s="68"/>
      <c r="Y11" s="102">
        <v>1898258</v>
      </c>
      <c r="Z11" s="319">
        <v>1889758</v>
      </c>
      <c r="AA11" s="5">
        <v>99.552221036339645</v>
      </c>
      <c r="AB11" s="320">
        <v>98.509860588090561</v>
      </c>
      <c r="AC11" s="319">
        <v>1018298</v>
      </c>
      <c r="AD11" s="319">
        <v>1013419</v>
      </c>
      <c r="AE11" s="5">
        <v>99.520867172478006</v>
      </c>
      <c r="AF11" s="5">
        <v>98.473275025239744</v>
      </c>
      <c r="AG11" s="68"/>
      <c r="AH11" s="319">
        <v>3661649</v>
      </c>
      <c r="AI11" s="103">
        <v>3677237</v>
      </c>
      <c r="AJ11" s="4">
        <v>100.42570983728916</v>
      </c>
      <c r="AK11" s="4">
        <v>99.53551283199937</v>
      </c>
      <c r="AL11" s="99">
        <v>0</v>
      </c>
      <c r="AM11" s="101">
        <v>0</v>
      </c>
      <c r="AN11" s="101">
        <v>0</v>
      </c>
      <c r="AO11" s="101">
        <v>0</v>
      </c>
      <c r="AP11" s="68"/>
      <c r="AQ11" s="68" t="s">
        <v>124</v>
      </c>
      <c r="AR11" s="68" t="s">
        <v>125</v>
      </c>
      <c r="AS11" s="68"/>
      <c r="AT11" s="102">
        <v>2647883</v>
      </c>
      <c r="AU11" s="319">
        <v>2641966</v>
      </c>
      <c r="AV11" s="5">
        <v>99.776538464879309</v>
      </c>
      <c r="AW11" s="320">
        <v>99.259116214309273</v>
      </c>
      <c r="AX11" s="264">
        <v>0</v>
      </c>
      <c r="AY11" s="264">
        <v>0</v>
      </c>
      <c r="AZ11" s="101">
        <v>0</v>
      </c>
      <c r="BA11" s="101">
        <v>0</v>
      </c>
      <c r="BB11" s="68"/>
      <c r="BC11" s="319">
        <v>2285795</v>
      </c>
      <c r="BD11" s="103">
        <v>2268696</v>
      </c>
      <c r="BE11" s="4">
        <v>99.251945165686337</v>
      </c>
      <c r="BF11" s="4">
        <v>99.207415009744977</v>
      </c>
      <c r="BG11" s="99">
        <v>1890375</v>
      </c>
      <c r="BH11" s="101">
        <v>1874006</v>
      </c>
      <c r="BI11" s="5">
        <v>99.134087152020101</v>
      </c>
      <c r="BJ11" s="5">
        <v>100.40461752606815</v>
      </c>
      <c r="BK11" s="68"/>
      <c r="BL11" s="68" t="s">
        <v>124</v>
      </c>
      <c r="BM11" s="68" t="s">
        <v>125</v>
      </c>
      <c r="BN11" s="68"/>
      <c r="BO11" s="102">
        <v>1356058</v>
      </c>
      <c r="BP11" s="319">
        <v>1347978</v>
      </c>
      <c r="BQ11" s="5">
        <v>99.404155279493949</v>
      </c>
      <c r="BR11" s="320">
        <v>100.15446924323446</v>
      </c>
      <c r="BS11" s="319">
        <v>2610920</v>
      </c>
      <c r="BT11" s="319">
        <v>2606219</v>
      </c>
      <c r="BU11" s="5">
        <v>99.819948523891966</v>
      </c>
      <c r="BV11" s="5">
        <v>99.714883778409757</v>
      </c>
      <c r="BW11" s="68"/>
    </row>
    <row r="12" spans="1:76" s="316" customFormat="1" ht="21.75" customHeight="1">
      <c r="A12" s="397" t="s">
        <v>64</v>
      </c>
      <c r="B12" s="397"/>
      <c r="C12" s="265"/>
      <c r="D12" s="110">
        <v>21114665</v>
      </c>
      <c r="E12" s="111">
        <v>20973160</v>
      </c>
      <c r="F12" s="115">
        <v>99.32982597640077</v>
      </c>
      <c r="G12" s="322">
        <v>98.618681291191905</v>
      </c>
      <c r="H12" s="110">
        <v>1220465</v>
      </c>
      <c r="I12" s="111">
        <v>1208164</v>
      </c>
      <c r="J12" s="115">
        <v>98.992105467997845</v>
      </c>
      <c r="K12" s="115">
        <v>88.37590357215484</v>
      </c>
      <c r="L12" s="265"/>
      <c r="M12" s="210">
        <v>280660</v>
      </c>
      <c r="N12" s="111">
        <v>278231</v>
      </c>
      <c r="O12" s="112">
        <v>99.134540012826903</v>
      </c>
      <c r="P12" s="112">
        <v>101.46676440233544</v>
      </c>
      <c r="Q12" s="110">
        <v>1011338</v>
      </c>
      <c r="R12" s="210">
        <v>1000972</v>
      </c>
      <c r="S12" s="115">
        <v>98.975021209526389</v>
      </c>
      <c r="T12" s="115">
        <v>101.42577624300715</v>
      </c>
      <c r="U12" s="265"/>
      <c r="V12" s="397" t="s">
        <v>64</v>
      </c>
      <c r="W12" s="397"/>
      <c r="X12" s="265"/>
      <c r="Y12" s="110">
        <v>352599</v>
      </c>
      <c r="Z12" s="210">
        <v>345018</v>
      </c>
      <c r="AA12" s="115">
        <v>97.849965541592582</v>
      </c>
      <c r="AB12" s="317">
        <v>91.419471596524644</v>
      </c>
      <c r="AC12" s="210">
        <v>309938</v>
      </c>
      <c r="AD12" s="210">
        <v>307282</v>
      </c>
      <c r="AE12" s="115">
        <v>99.14305441733508</v>
      </c>
      <c r="AF12" s="115">
        <v>107.65845779772478</v>
      </c>
      <c r="AG12" s="265"/>
      <c r="AH12" s="210">
        <v>714634</v>
      </c>
      <c r="AI12" s="111">
        <v>708754</v>
      </c>
      <c r="AJ12" s="112">
        <v>99.177201196696501</v>
      </c>
      <c r="AK12" s="112">
        <v>98.424795548377503</v>
      </c>
      <c r="AL12" s="110">
        <v>261317</v>
      </c>
      <c r="AM12" s="210">
        <v>260502</v>
      </c>
      <c r="AN12" s="115">
        <v>99.688118262493447</v>
      </c>
      <c r="AO12" s="115">
        <v>98.823609746474816</v>
      </c>
      <c r="AP12" s="265"/>
      <c r="AQ12" s="397" t="s">
        <v>64</v>
      </c>
      <c r="AR12" s="397"/>
      <c r="AS12" s="265"/>
      <c r="AT12" s="110">
        <v>383941</v>
      </c>
      <c r="AU12" s="210">
        <v>379759</v>
      </c>
      <c r="AV12" s="115">
        <v>98.910770144371142</v>
      </c>
      <c r="AW12" s="317">
        <v>102.78479984843155</v>
      </c>
      <c r="AX12" s="210">
        <v>393409</v>
      </c>
      <c r="AY12" s="210">
        <v>390182</v>
      </c>
      <c r="AZ12" s="115">
        <v>99.179734068107237</v>
      </c>
      <c r="BA12" s="115">
        <v>106.62312642610227</v>
      </c>
      <c r="BB12" s="265"/>
      <c r="BC12" s="210">
        <v>397934</v>
      </c>
      <c r="BD12" s="111">
        <v>390179</v>
      </c>
      <c r="BE12" s="112">
        <v>98.05118436725688</v>
      </c>
      <c r="BF12" s="112">
        <v>90.446088726315153</v>
      </c>
      <c r="BG12" s="110">
        <v>339808</v>
      </c>
      <c r="BH12" s="210">
        <v>332422</v>
      </c>
      <c r="BI12" s="115">
        <v>97.826419625200117</v>
      </c>
      <c r="BJ12" s="115">
        <v>97.329472423677259</v>
      </c>
      <c r="BK12" s="265"/>
      <c r="BL12" s="397" t="s">
        <v>64</v>
      </c>
      <c r="BM12" s="397"/>
      <c r="BN12" s="265"/>
      <c r="BO12" s="110">
        <v>148061</v>
      </c>
      <c r="BP12" s="210">
        <v>143835</v>
      </c>
      <c r="BQ12" s="115">
        <v>97.145770999790628</v>
      </c>
      <c r="BR12" s="317">
        <v>91.751400176058581</v>
      </c>
      <c r="BS12" s="210">
        <v>318443</v>
      </c>
      <c r="BT12" s="210">
        <v>316996</v>
      </c>
      <c r="BU12" s="115">
        <v>99.545601567627486</v>
      </c>
      <c r="BV12" s="115">
        <v>100.87607361182269</v>
      </c>
      <c r="BW12" s="265"/>
    </row>
    <row r="13" spans="1:76" s="311" customFormat="1" ht="21.75" customHeight="1">
      <c r="A13" s="68" t="s">
        <v>29</v>
      </c>
      <c r="B13" s="68" t="s">
        <v>50</v>
      </c>
      <c r="C13" s="68"/>
      <c r="D13" s="102">
        <v>5436382</v>
      </c>
      <c r="E13" s="103">
        <v>5341197</v>
      </c>
      <c r="F13" s="5">
        <v>98.249111265543888</v>
      </c>
      <c r="G13" s="318">
        <v>101.00326333837795</v>
      </c>
      <c r="H13" s="102">
        <v>452869</v>
      </c>
      <c r="I13" s="103">
        <v>448303</v>
      </c>
      <c r="J13" s="5">
        <v>98.99176141444876</v>
      </c>
      <c r="K13" s="5">
        <v>103.57628042807238</v>
      </c>
      <c r="L13" s="68"/>
      <c r="M13" s="319">
        <v>133966</v>
      </c>
      <c r="N13" s="103">
        <v>130414</v>
      </c>
      <c r="O13" s="4">
        <v>97.348580983234555</v>
      </c>
      <c r="P13" s="4">
        <v>100.70890220547352</v>
      </c>
      <c r="Q13" s="102">
        <v>370920</v>
      </c>
      <c r="R13" s="103">
        <v>364046</v>
      </c>
      <c r="S13" s="5">
        <v>98.146770193033532</v>
      </c>
      <c r="T13" s="5">
        <v>100.20727071537299</v>
      </c>
      <c r="U13" s="68"/>
      <c r="V13" s="68" t="s">
        <v>29</v>
      </c>
      <c r="W13" s="68" t="s">
        <v>50</v>
      </c>
      <c r="X13" s="68"/>
      <c r="Y13" s="102">
        <v>189474</v>
      </c>
      <c r="Z13" s="319">
        <v>185400</v>
      </c>
      <c r="AA13" s="5">
        <v>97.849836916938472</v>
      </c>
      <c r="AB13" s="320">
        <v>100.91498429667045</v>
      </c>
      <c r="AC13" s="319">
        <v>111273</v>
      </c>
      <c r="AD13" s="319">
        <v>108621</v>
      </c>
      <c r="AE13" s="5">
        <v>97.616672508155617</v>
      </c>
      <c r="AF13" s="5">
        <v>100.57965646557712</v>
      </c>
      <c r="AG13" s="68"/>
      <c r="AH13" s="319">
        <v>314828</v>
      </c>
      <c r="AI13" s="103">
        <v>313589</v>
      </c>
      <c r="AJ13" s="4">
        <v>99.60645177684323</v>
      </c>
      <c r="AK13" s="4">
        <v>104.37623360326987</v>
      </c>
      <c r="AL13" s="102">
        <v>72343</v>
      </c>
      <c r="AM13" s="319">
        <v>71180</v>
      </c>
      <c r="AN13" s="5">
        <v>98.392380741744191</v>
      </c>
      <c r="AO13" s="5">
        <v>93.960794667018675</v>
      </c>
      <c r="AP13" s="68"/>
      <c r="AQ13" s="68" t="s">
        <v>29</v>
      </c>
      <c r="AR13" s="68" t="s">
        <v>50</v>
      </c>
      <c r="AS13" s="68"/>
      <c r="AT13" s="102">
        <v>178833</v>
      </c>
      <c r="AU13" s="319">
        <v>176106</v>
      </c>
      <c r="AV13" s="5">
        <v>98.475113653520324</v>
      </c>
      <c r="AW13" s="320">
        <v>107.04881162239377</v>
      </c>
      <c r="AX13" s="319">
        <v>151529</v>
      </c>
      <c r="AY13" s="319">
        <v>149806</v>
      </c>
      <c r="AZ13" s="5">
        <v>98.862923928752906</v>
      </c>
      <c r="BA13" s="5">
        <v>100.49170540607622</v>
      </c>
      <c r="BB13" s="68"/>
      <c r="BC13" s="319">
        <v>190789</v>
      </c>
      <c r="BD13" s="103">
        <v>185306</v>
      </c>
      <c r="BE13" s="4">
        <v>97.126144589048636</v>
      </c>
      <c r="BF13" s="4">
        <v>101.6963477210987</v>
      </c>
      <c r="BG13" s="102">
        <v>162371</v>
      </c>
      <c r="BH13" s="319">
        <v>156464</v>
      </c>
      <c r="BI13" s="5">
        <v>96.362035092473405</v>
      </c>
      <c r="BJ13" s="5">
        <v>106.85752921330665</v>
      </c>
      <c r="BK13" s="68"/>
      <c r="BL13" s="68" t="s">
        <v>29</v>
      </c>
      <c r="BM13" s="68" t="s">
        <v>50</v>
      </c>
      <c r="BN13" s="68"/>
      <c r="BO13" s="102">
        <v>77863</v>
      </c>
      <c r="BP13" s="319">
        <v>76846</v>
      </c>
      <c r="BQ13" s="5">
        <v>98.693859727983764</v>
      </c>
      <c r="BR13" s="320">
        <v>101.80300721997749</v>
      </c>
      <c r="BS13" s="319">
        <v>136677</v>
      </c>
      <c r="BT13" s="319">
        <v>135684</v>
      </c>
      <c r="BU13" s="5">
        <v>99.273469566935177</v>
      </c>
      <c r="BV13" s="5">
        <v>104.19197542714534</v>
      </c>
      <c r="BW13" s="68"/>
    </row>
    <row r="14" spans="1:76" s="311" customFormat="1" ht="21.75" customHeight="1">
      <c r="A14" s="68" t="s">
        <v>33</v>
      </c>
      <c r="B14" s="68" t="s">
        <v>51</v>
      </c>
      <c r="C14" s="68"/>
      <c r="D14" s="102">
        <v>15678283</v>
      </c>
      <c r="E14" s="103">
        <v>15631963</v>
      </c>
      <c r="F14" s="5">
        <v>99.704559485244644</v>
      </c>
      <c r="G14" s="318">
        <v>97.829509021996103</v>
      </c>
      <c r="H14" s="102">
        <v>767596</v>
      </c>
      <c r="I14" s="103">
        <v>759861</v>
      </c>
      <c r="J14" s="5">
        <v>98.992308453926285</v>
      </c>
      <c r="K14" s="5">
        <v>81.333797163500137</v>
      </c>
      <c r="L14" s="68"/>
      <c r="M14" s="319">
        <v>146694</v>
      </c>
      <c r="N14" s="103">
        <v>147817</v>
      </c>
      <c r="O14" s="4">
        <v>100.76553914952213</v>
      </c>
      <c r="P14" s="4">
        <v>102.14493514749886</v>
      </c>
      <c r="Q14" s="102">
        <v>640418</v>
      </c>
      <c r="R14" s="103">
        <v>636926</v>
      </c>
      <c r="S14" s="5">
        <v>99.454731128731538</v>
      </c>
      <c r="T14" s="5">
        <v>102.13563648958961</v>
      </c>
      <c r="U14" s="68"/>
      <c r="V14" s="68" t="s">
        <v>33</v>
      </c>
      <c r="W14" s="68" t="s">
        <v>51</v>
      </c>
      <c r="X14" s="68"/>
      <c r="Y14" s="102">
        <v>163125</v>
      </c>
      <c r="Z14" s="319">
        <v>159618</v>
      </c>
      <c r="AA14" s="5">
        <v>97.850114942528734</v>
      </c>
      <c r="AB14" s="320">
        <v>82.412407967699636</v>
      </c>
      <c r="AC14" s="319">
        <v>198665</v>
      </c>
      <c r="AD14" s="319">
        <v>198661</v>
      </c>
      <c r="AE14" s="5">
        <v>99.997986560289931</v>
      </c>
      <c r="AF14" s="5">
        <v>111.96710778456614</v>
      </c>
      <c r="AG14" s="68"/>
      <c r="AH14" s="319">
        <v>399806</v>
      </c>
      <c r="AI14" s="103">
        <v>395165</v>
      </c>
      <c r="AJ14" s="4">
        <v>98.839187005697767</v>
      </c>
      <c r="AK14" s="4">
        <v>94.164029586137218</v>
      </c>
      <c r="AL14" s="102">
        <v>188974</v>
      </c>
      <c r="AM14" s="319">
        <v>189322</v>
      </c>
      <c r="AN14" s="5">
        <v>100.18415231725</v>
      </c>
      <c r="AO14" s="5">
        <v>100.78467697287168</v>
      </c>
      <c r="AP14" s="68"/>
      <c r="AQ14" s="68" t="s">
        <v>33</v>
      </c>
      <c r="AR14" s="68" t="s">
        <v>51</v>
      </c>
      <c r="AS14" s="68"/>
      <c r="AT14" s="102">
        <v>205108</v>
      </c>
      <c r="AU14" s="319">
        <v>203653</v>
      </c>
      <c r="AV14" s="5">
        <v>99.290617625836148</v>
      </c>
      <c r="AW14" s="320">
        <v>99.362314597970339</v>
      </c>
      <c r="AX14" s="319">
        <v>241880</v>
      </c>
      <c r="AY14" s="319">
        <v>240376</v>
      </c>
      <c r="AZ14" s="5">
        <v>99.378204068132959</v>
      </c>
      <c r="BA14" s="5">
        <v>110.83772916743517</v>
      </c>
      <c r="BB14" s="68"/>
      <c r="BC14" s="319">
        <v>207145</v>
      </c>
      <c r="BD14" s="103">
        <v>204873</v>
      </c>
      <c r="BE14" s="4">
        <v>98.903183760168005</v>
      </c>
      <c r="BF14" s="4">
        <v>82.219207878673558</v>
      </c>
      <c r="BG14" s="102">
        <v>177437</v>
      </c>
      <c r="BH14" s="319">
        <v>175958</v>
      </c>
      <c r="BI14" s="5">
        <v>99.166464717054509</v>
      </c>
      <c r="BJ14" s="5">
        <v>90.179376793767943</v>
      </c>
      <c r="BK14" s="68"/>
      <c r="BL14" s="68" t="s">
        <v>33</v>
      </c>
      <c r="BM14" s="68" t="s">
        <v>51</v>
      </c>
      <c r="BN14" s="68"/>
      <c r="BO14" s="102">
        <v>70198</v>
      </c>
      <c r="BP14" s="319">
        <v>66989</v>
      </c>
      <c r="BQ14" s="5">
        <v>95.428644690731929</v>
      </c>
      <c r="BR14" s="320">
        <v>82.416554914432652</v>
      </c>
      <c r="BS14" s="319">
        <v>181766</v>
      </c>
      <c r="BT14" s="319">
        <v>181312</v>
      </c>
      <c r="BU14" s="5">
        <v>99.750228315526556</v>
      </c>
      <c r="BV14" s="5">
        <v>98.529491680161712</v>
      </c>
      <c r="BW14" s="68"/>
    </row>
    <row r="15" spans="1:76" s="316" customFormat="1" ht="21.75" customHeight="1">
      <c r="A15" s="397" t="s">
        <v>113</v>
      </c>
      <c r="B15" s="397"/>
      <c r="C15" s="265"/>
      <c r="D15" s="110">
        <v>75583583</v>
      </c>
      <c r="E15" s="111">
        <v>75076306</v>
      </c>
      <c r="F15" s="115">
        <v>99.328852933579498</v>
      </c>
      <c r="G15" s="322">
        <v>99.121932921040795</v>
      </c>
      <c r="H15" s="110">
        <v>8658118</v>
      </c>
      <c r="I15" s="111">
        <v>8400652</v>
      </c>
      <c r="J15" s="115">
        <v>97.026305254790941</v>
      </c>
      <c r="K15" s="115">
        <v>95.458602646793423</v>
      </c>
      <c r="L15" s="265"/>
      <c r="M15" s="210">
        <v>2330514</v>
      </c>
      <c r="N15" s="111">
        <v>2265464</v>
      </c>
      <c r="O15" s="112">
        <v>97.20877025411562</v>
      </c>
      <c r="P15" s="112">
        <v>98.742027070259425</v>
      </c>
      <c r="Q15" s="110">
        <v>7499108</v>
      </c>
      <c r="R15" s="111">
        <v>7032820</v>
      </c>
      <c r="S15" s="115">
        <v>93.782087149564987</v>
      </c>
      <c r="T15" s="115">
        <v>96.433923999950636</v>
      </c>
      <c r="U15" s="265"/>
      <c r="V15" s="397" t="s">
        <v>113</v>
      </c>
      <c r="W15" s="397"/>
      <c r="X15" s="265"/>
      <c r="Y15" s="110">
        <v>3487385</v>
      </c>
      <c r="Z15" s="210">
        <v>3266395</v>
      </c>
      <c r="AA15" s="115">
        <v>93.663160218903272</v>
      </c>
      <c r="AB15" s="317">
        <v>112.79428375485645</v>
      </c>
      <c r="AC15" s="210">
        <v>2204276</v>
      </c>
      <c r="AD15" s="210">
        <v>2053668</v>
      </c>
      <c r="AE15" s="115">
        <v>93.167461787906774</v>
      </c>
      <c r="AF15" s="115">
        <v>101.12107932443743</v>
      </c>
      <c r="AG15" s="265"/>
      <c r="AH15" s="210">
        <v>5235539</v>
      </c>
      <c r="AI15" s="111">
        <v>5166190</v>
      </c>
      <c r="AJ15" s="112">
        <v>98.675418137463978</v>
      </c>
      <c r="AK15" s="112">
        <v>97.916275755146287</v>
      </c>
      <c r="AL15" s="110">
        <v>1572622</v>
      </c>
      <c r="AM15" s="210">
        <v>1474941</v>
      </c>
      <c r="AN15" s="115">
        <v>93.788653598894072</v>
      </c>
      <c r="AO15" s="115">
        <v>97.71555090918848</v>
      </c>
      <c r="AP15" s="265"/>
      <c r="AQ15" s="397" t="s">
        <v>65</v>
      </c>
      <c r="AR15" s="397"/>
      <c r="AS15" s="265"/>
      <c r="AT15" s="110">
        <v>3267919</v>
      </c>
      <c r="AU15" s="210">
        <v>3236365</v>
      </c>
      <c r="AV15" s="115">
        <v>99.034431391965356</v>
      </c>
      <c r="AW15" s="317">
        <v>99.440724372858199</v>
      </c>
      <c r="AX15" s="210">
        <v>3326768</v>
      </c>
      <c r="AY15" s="210">
        <v>3261266</v>
      </c>
      <c r="AZ15" s="115">
        <v>98.031061979675172</v>
      </c>
      <c r="BA15" s="115">
        <v>97.268734186917911</v>
      </c>
      <c r="BB15" s="265"/>
      <c r="BC15" s="210">
        <v>3709312</v>
      </c>
      <c r="BD15" s="111">
        <v>3501522</v>
      </c>
      <c r="BE15" s="112">
        <v>94.398152541495563</v>
      </c>
      <c r="BF15" s="112">
        <v>97.303718804440336</v>
      </c>
      <c r="BG15" s="110">
        <v>4173058</v>
      </c>
      <c r="BH15" s="210">
        <v>3961099</v>
      </c>
      <c r="BI15" s="115">
        <v>94.920775124620832</v>
      </c>
      <c r="BJ15" s="115">
        <v>98.448548311653326</v>
      </c>
      <c r="BK15" s="265"/>
      <c r="BL15" s="397" t="s">
        <v>65</v>
      </c>
      <c r="BM15" s="397"/>
      <c r="BN15" s="265"/>
      <c r="BO15" s="110">
        <v>1596176</v>
      </c>
      <c r="BP15" s="210">
        <v>1555802</v>
      </c>
      <c r="BQ15" s="115">
        <v>97.470579685448229</v>
      </c>
      <c r="BR15" s="317">
        <v>95.357473612467174</v>
      </c>
      <c r="BS15" s="210">
        <v>2568259</v>
      </c>
      <c r="BT15" s="210">
        <v>2531840</v>
      </c>
      <c r="BU15" s="115">
        <v>98.58195766081225</v>
      </c>
      <c r="BV15" s="115">
        <v>97.914089266011729</v>
      </c>
      <c r="BW15" s="265"/>
    </row>
    <row r="16" spans="1:76" s="316" customFormat="1" ht="21.75" customHeight="1">
      <c r="A16" s="397" t="s">
        <v>114</v>
      </c>
      <c r="B16" s="397"/>
      <c r="C16" s="265"/>
      <c r="D16" s="110">
        <v>75188963</v>
      </c>
      <c r="E16" s="111">
        <v>74681686</v>
      </c>
      <c r="F16" s="115">
        <v>99.325330500967283</v>
      </c>
      <c r="G16" s="322">
        <v>99.117405180840592</v>
      </c>
      <c r="H16" s="110">
        <v>8610650</v>
      </c>
      <c r="I16" s="111">
        <v>8353184</v>
      </c>
      <c r="J16" s="115">
        <v>97.009912143682527</v>
      </c>
      <c r="K16" s="115">
        <v>95.442239293205972</v>
      </c>
      <c r="L16" s="265"/>
      <c r="M16" s="210">
        <v>2319118</v>
      </c>
      <c r="N16" s="111">
        <v>2254068</v>
      </c>
      <c r="O16" s="112">
        <v>97.195054326687995</v>
      </c>
      <c r="P16" s="112">
        <v>98.736612481438172</v>
      </c>
      <c r="Q16" s="110">
        <v>7469792</v>
      </c>
      <c r="R16" s="111">
        <v>7003504</v>
      </c>
      <c r="S16" s="115">
        <v>93.757684283578442</v>
      </c>
      <c r="T16" s="115">
        <v>96.422332189648245</v>
      </c>
      <c r="U16" s="265"/>
      <c r="V16" s="397" t="s">
        <v>114</v>
      </c>
      <c r="W16" s="397"/>
      <c r="X16" s="265"/>
      <c r="Y16" s="110">
        <v>3464987</v>
      </c>
      <c r="Z16" s="210">
        <v>3243997</v>
      </c>
      <c r="AA16" s="115">
        <v>93.622198293961858</v>
      </c>
      <c r="AB16" s="317">
        <v>112.89334353225642</v>
      </c>
      <c r="AC16" s="210">
        <v>2197096</v>
      </c>
      <c r="AD16" s="210">
        <v>2046488</v>
      </c>
      <c r="AE16" s="115">
        <v>93.145133394262245</v>
      </c>
      <c r="AF16" s="115">
        <v>101.12405743820847</v>
      </c>
      <c r="AG16" s="265"/>
      <c r="AH16" s="210">
        <v>5084711</v>
      </c>
      <c r="AI16" s="111">
        <v>5015362</v>
      </c>
      <c r="AJ16" s="112">
        <v>98.636127008988311</v>
      </c>
      <c r="AK16" s="112">
        <v>97.828863146811301</v>
      </c>
      <c r="AL16" s="110">
        <v>1571607</v>
      </c>
      <c r="AM16" s="210">
        <v>1473926</v>
      </c>
      <c r="AN16" s="115">
        <v>93.784642089275508</v>
      </c>
      <c r="AO16" s="115">
        <v>97.714078494729876</v>
      </c>
      <c r="AP16" s="265"/>
      <c r="AQ16" s="397" t="s">
        <v>66</v>
      </c>
      <c r="AR16" s="397"/>
      <c r="AS16" s="265"/>
      <c r="AT16" s="110">
        <v>3235981</v>
      </c>
      <c r="AU16" s="210">
        <v>3204427</v>
      </c>
      <c r="AV16" s="115">
        <v>99.024901567716256</v>
      </c>
      <c r="AW16" s="317">
        <v>99.44218629457157</v>
      </c>
      <c r="AX16" s="210">
        <v>3284054</v>
      </c>
      <c r="AY16" s="210">
        <v>3218552</v>
      </c>
      <c r="AZ16" s="115">
        <v>98.005453016302411</v>
      </c>
      <c r="BA16" s="115">
        <v>97.235311089057163</v>
      </c>
      <c r="BB16" s="265"/>
      <c r="BC16" s="210">
        <v>3698408</v>
      </c>
      <c r="BD16" s="111">
        <v>3490618</v>
      </c>
      <c r="BE16" s="112">
        <v>94.381636639332385</v>
      </c>
      <c r="BF16" s="112">
        <v>97.296120579001752</v>
      </c>
      <c r="BG16" s="110">
        <v>4141799</v>
      </c>
      <c r="BH16" s="210">
        <v>3929840</v>
      </c>
      <c r="BI16" s="115">
        <v>94.882441180752622</v>
      </c>
      <c r="BJ16" s="115">
        <v>98.221960175247105</v>
      </c>
      <c r="BK16" s="265"/>
      <c r="BL16" s="397" t="s">
        <v>66</v>
      </c>
      <c r="BM16" s="397"/>
      <c r="BN16" s="265"/>
      <c r="BO16" s="110">
        <v>1589904</v>
      </c>
      <c r="BP16" s="210">
        <v>1549530</v>
      </c>
      <c r="BQ16" s="115">
        <v>97.460601394801188</v>
      </c>
      <c r="BR16" s="317">
        <v>95.361560711428396</v>
      </c>
      <c r="BS16" s="210">
        <v>2568259</v>
      </c>
      <c r="BT16" s="210">
        <v>2531840</v>
      </c>
      <c r="BU16" s="115">
        <v>98.58195766081225</v>
      </c>
      <c r="BV16" s="115">
        <v>97.914089266011729</v>
      </c>
      <c r="BW16" s="265"/>
    </row>
    <row r="17" spans="1:76" s="311" customFormat="1" ht="21.75" customHeight="1">
      <c r="A17" s="68" t="s">
        <v>52</v>
      </c>
      <c r="B17" s="68" t="s">
        <v>53</v>
      </c>
      <c r="C17" s="68"/>
      <c r="D17" s="102">
        <v>27147011</v>
      </c>
      <c r="E17" s="103">
        <v>26944688</v>
      </c>
      <c r="F17" s="5">
        <v>99.254713529972051</v>
      </c>
      <c r="G17" s="318">
        <v>101.43671361872448</v>
      </c>
      <c r="H17" s="102">
        <v>2425683</v>
      </c>
      <c r="I17" s="103">
        <v>2353153</v>
      </c>
      <c r="J17" s="5">
        <v>97.00991432103865</v>
      </c>
      <c r="K17" s="5">
        <v>101.76091588383318</v>
      </c>
      <c r="L17" s="68"/>
      <c r="M17" s="319">
        <v>746933</v>
      </c>
      <c r="N17" s="103">
        <v>725981</v>
      </c>
      <c r="O17" s="4">
        <v>97.19492913018972</v>
      </c>
      <c r="P17" s="4">
        <v>101.87391159751174</v>
      </c>
      <c r="Q17" s="102">
        <v>2324544</v>
      </c>
      <c r="R17" s="103">
        <v>2179427</v>
      </c>
      <c r="S17" s="5">
        <v>93.757184204730052</v>
      </c>
      <c r="T17" s="5">
        <v>101.12139706707967</v>
      </c>
      <c r="U17" s="68"/>
      <c r="V17" s="68" t="s">
        <v>52</v>
      </c>
      <c r="W17" s="68" t="s">
        <v>53</v>
      </c>
      <c r="X17" s="68"/>
      <c r="Y17" s="102">
        <v>1056360</v>
      </c>
      <c r="Z17" s="319">
        <v>988987</v>
      </c>
      <c r="AA17" s="5">
        <v>93.622155325835891</v>
      </c>
      <c r="AB17" s="320">
        <v>119.13367359353562</v>
      </c>
      <c r="AC17" s="319">
        <v>439773</v>
      </c>
      <c r="AD17" s="319">
        <v>409628</v>
      </c>
      <c r="AE17" s="5">
        <v>93.145327248375864</v>
      </c>
      <c r="AF17" s="5">
        <v>101.92311998785763</v>
      </c>
      <c r="AG17" s="68"/>
      <c r="AH17" s="319">
        <v>1789785</v>
      </c>
      <c r="AI17" s="103">
        <v>1765540</v>
      </c>
      <c r="AJ17" s="4">
        <v>98.645368019063739</v>
      </c>
      <c r="AK17" s="4">
        <v>101.70588970619157</v>
      </c>
      <c r="AL17" s="102">
        <v>484947</v>
      </c>
      <c r="AM17" s="319">
        <v>454806</v>
      </c>
      <c r="AN17" s="5">
        <v>93.784681625002321</v>
      </c>
      <c r="AO17" s="5">
        <v>99.010776096658333</v>
      </c>
      <c r="AP17" s="68"/>
      <c r="AQ17" s="68" t="s">
        <v>52</v>
      </c>
      <c r="AR17" s="68" t="s">
        <v>53</v>
      </c>
      <c r="AS17" s="68"/>
      <c r="AT17" s="102">
        <v>1127492</v>
      </c>
      <c r="AU17" s="319">
        <v>1116498</v>
      </c>
      <c r="AV17" s="5">
        <v>99.024915476118679</v>
      </c>
      <c r="AW17" s="320">
        <v>102.06022158031371</v>
      </c>
      <c r="AX17" s="319">
        <v>934484</v>
      </c>
      <c r="AY17" s="319">
        <v>915845</v>
      </c>
      <c r="AZ17" s="5">
        <v>98.005423313828814</v>
      </c>
      <c r="BA17" s="5">
        <v>100.48506512885331</v>
      </c>
      <c r="BB17" s="68"/>
      <c r="BC17" s="319">
        <v>1137798</v>
      </c>
      <c r="BD17" s="103">
        <v>1073872</v>
      </c>
      <c r="BE17" s="4">
        <v>94.381603764464344</v>
      </c>
      <c r="BF17" s="4">
        <v>101.58497119997125</v>
      </c>
      <c r="BG17" s="102">
        <v>1085979</v>
      </c>
      <c r="BH17" s="319">
        <v>1030404</v>
      </c>
      <c r="BI17" s="5">
        <v>94.882497727856617</v>
      </c>
      <c r="BJ17" s="5">
        <v>99.512291226843487</v>
      </c>
      <c r="BK17" s="68"/>
      <c r="BL17" s="68" t="s">
        <v>52</v>
      </c>
      <c r="BM17" s="68" t="s">
        <v>53</v>
      </c>
      <c r="BN17" s="68"/>
      <c r="BO17" s="102">
        <v>495516</v>
      </c>
      <c r="BP17" s="319">
        <v>483266</v>
      </c>
      <c r="BQ17" s="5">
        <v>97.527829575634286</v>
      </c>
      <c r="BR17" s="320">
        <v>98.876335528011822</v>
      </c>
      <c r="BS17" s="319">
        <v>903048</v>
      </c>
      <c r="BT17" s="319">
        <v>890243</v>
      </c>
      <c r="BU17" s="5">
        <v>98.582024432809774</v>
      </c>
      <c r="BV17" s="5">
        <v>99.73292315827328</v>
      </c>
      <c r="BW17" s="68"/>
    </row>
    <row r="18" spans="1:76" s="311" customFormat="1" ht="21.75" customHeight="1">
      <c r="A18" s="68" t="s">
        <v>54</v>
      </c>
      <c r="B18" s="68" t="s">
        <v>55</v>
      </c>
      <c r="C18" s="68"/>
      <c r="D18" s="102">
        <v>36550241</v>
      </c>
      <c r="E18" s="103">
        <v>36271764</v>
      </c>
      <c r="F18" s="5">
        <v>99.238098047014248</v>
      </c>
      <c r="G18" s="318">
        <v>97.486675453210367</v>
      </c>
      <c r="H18" s="102">
        <v>3688603</v>
      </c>
      <c r="I18" s="103">
        <v>3578310</v>
      </c>
      <c r="J18" s="5">
        <v>97.009897785150628</v>
      </c>
      <c r="K18" s="5">
        <v>94.347746528709763</v>
      </c>
      <c r="L18" s="68"/>
      <c r="M18" s="319">
        <v>1156687</v>
      </c>
      <c r="N18" s="103">
        <v>1124243</v>
      </c>
      <c r="O18" s="4">
        <v>97.195092535837261</v>
      </c>
      <c r="P18" s="4">
        <v>97.905757338514363</v>
      </c>
      <c r="Q18" s="102">
        <v>3299487</v>
      </c>
      <c r="R18" s="103">
        <v>3093507</v>
      </c>
      <c r="S18" s="5">
        <v>93.757211348309596</v>
      </c>
      <c r="T18" s="5">
        <v>93.289869530183211</v>
      </c>
      <c r="U18" s="68"/>
      <c r="V18" s="68" t="s">
        <v>54</v>
      </c>
      <c r="W18" s="68" t="s">
        <v>55</v>
      </c>
      <c r="X18" s="68"/>
      <c r="Y18" s="102">
        <v>1473503</v>
      </c>
      <c r="Z18" s="319">
        <v>1379527</v>
      </c>
      <c r="AA18" s="5">
        <v>93.622272910201062</v>
      </c>
      <c r="AB18" s="320">
        <v>99.926767680426025</v>
      </c>
      <c r="AC18" s="319">
        <v>806515</v>
      </c>
      <c r="AD18" s="319">
        <v>751229</v>
      </c>
      <c r="AE18" s="5">
        <v>93.145074797120941</v>
      </c>
      <c r="AF18" s="5">
        <v>92.639443987485777</v>
      </c>
      <c r="AG18" s="68"/>
      <c r="AH18" s="319">
        <v>2371704</v>
      </c>
      <c r="AI18" s="103">
        <v>2339446</v>
      </c>
      <c r="AJ18" s="4">
        <v>98.639880862030012</v>
      </c>
      <c r="AK18" s="4">
        <v>96.940391988838442</v>
      </c>
      <c r="AL18" s="102">
        <v>709606</v>
      </c>
      <c r="AM18" s="319">
        <v>665501</v>
      </c>
      <c r="AN18" s="5">
        <v>93.784579048091473</v>
      </c>
      <c r="AO18" s="5">
        <v>95.368713090357232</v>
      </c>
      <c r="AP18" s="68"/>
      <c r="AQ18" s="68" t="s">
        <v>54</v>
      </c>
      <c r="AR18" s="68" t="s">
        <v>55</v>
      </c>
      <c r="AS18" s="68"/>
      <c r="AT18" s="102">
        <v>1535323</v>
      </c>
      <c r="AU18" s="319">
        <v>1520351</v>
      </c>
      <c r="AV18" s="5">
        <v>99.02483060567711</v>
      </c>
      <c r="AW18" s="320">
        <v>97.097828384722632</v>
      </c>
      <c r="AX18" s="319">
        <v>1223774</v>
      </c>
      <c r="AY18" s="319">
        <v>1199365</v>
      </c>
      <c r="AZ18" s="5">
        <v>98.005432375585684</v>
      </c>
      <c r="BA18" s="5">
        <v>95.982601945477029</v>
      </c>
      <c r="BB18" s="68"/>
      <c r="BC18" s="319">
        <v>1627016</v>
      </c>
      <c r="BD18" s="103">
        <v>1535605</v>
      </c>
      <c r="BE18" s="4">
        <v>94.381677869178915</v>
      </c>
      <c r="BF18" s="4">
        <v>91.944412012130684</v>
      </c>
      <c r="BG18" s="102">
        <v>1557731</v>
      </c>
      <c r="BH18" s="319">
        <v>1478013</v>
      </c>
      <c r="BI18" s="5">
        <v>94.882428352520435</v>
      </c>
      <c r="BJ18" s="5">
        <v>96.528088904330929</v>
      </c>
      <c r="BK18" s="68"/>
      <c r="BL18" s="68" t="s">
        <v>54</v>
      </c>
      <c r="BM18" s="68" t="s">
        <v>55</v>
      </c>
      <c r="BN18" s="68"/>
      <c r="BO18" s="102">
        <v>758219</v>
      </c>
      <c r="BP18" s="319">
        <v>738835</v>
      </c>
      <c r="BQ18" s="5">
        <v>97.443482687719509</v>
      </c>
      <c r="BR18" s="320">
        <v>94.493229243936511</v>
      </c>
      <c r="BS18" s="319">
        <v>1287195</v>
      </c>
      <c r="BT18" s="319">
        <v>1268942</v>
      </c>
      <c r="BU18" s="5">
        <v>98.581955336992451</v>
      </c>
      <c r="BV18" s="5">
        <v>95.625012245685369</v>
      </c>
      <c r="BW18" s="68"/>
    </row>
    <row r="19" spans="1:76" s="311" customFormat="1" ht="21.75" customHeight="1">
      <c r="A19" s="68" t="s">
        <v>54</v>
      </c>
      <c r="B19" s="68" t="s">
        <v>56</v>
      </c>
      <c r="C19" s="68"/>
      <c r="D19" s="102">
        <v>11491711</v>
      </c>
      <c r="E19" s="103">
        <v>11465234</v>
      </c>
      <c r="F19" s="5">
        <v>99.769599148464494</v>
      </c>
      <c r="G19" s="318">
        <v>99.036767243296794</v>
      </c>
      <c r="H19" s="102">
        <v>2496364</v>
      </c>
      <c r="I19" s="103">
        <v>2421721</v>
      </c>
      <c r="J19" s="5">
        <v>97.00993124400128</v>
      </c>
      <c r="K19" s="5">
        <v>91.490376914265681</v>
      </c>
      <c r="L19" s="68"/>
      <c r="M19" s="319">
        <v>415498</v>
      </c>
      <c r="N19" s="103">
        <v>403844</v>
      </c>
      <c r="O19" s="4">
        <v>97.195173021290117</v>
      </c>
      <c r="P19" s="4">
        <v>95.699444539232971</v>
      </c>
      <c r="Q19" s="102">
        <v>1845761</v>
      </c>
      <c r="R19" s="103">
        <v>1730570</v>
      </c>
      <c r="S19" s="5">
        <v>93.759159501148844</v>
      </c>
      <c r="T19" s="5">
        <v>96.567190580378536</v>
      </c>
      <c r="U19" s="68"/>
      <c r="V19" s="68" t="s">
        <v>54</v>
      </c>
      <c r="W19" s="68" t="s">
        <v>56</v>
      </c>
      <c r="X19" s="68"/>
      <c r="Y19" s="102">
        <v>935124</v>
      </c>
      <c r="Z19" s="319">
        <v>875483</v>
      </c>
      <c r="AA19" s="5">
        <v>93.622129257724112</v>
      </c>
      <c r="AB19" s="320">
        <v>132.08477729214158</v>
      </c>
      <c r="AC19" s="319">
        <v>950808</v>
      </c>
      <c r="AD19" s="319">
        <v>885631</v>
      </c>
      <c r="AE19" s="5">
        <v>93.145093436319428</v>
      </c>
      <c r="AF19" s="5">
        <v>109.21257725754818</v>
      </c>
      <c r="AG19" s="68"/>
      <c r="AH19" s="319">
        <v>923222</v>
      </c>
      <c r="AI19" s="103">
        <v>910376</v>
      </c>
      <c r="AJ19" s="4">
        <v>98.608568686621425</v>
      </c>
      <c r="AK19" s="4">
        <v>93.137001142758919</v>
      </c>
      <c r="AL19" s="102">
        <v>377054</v>
      </c>
      <c r="AM19" s="319">
        <v>353619</v>
      </c>
      <c r="AN19" s="5">
        <v>93.784709882404115</v>
      </c>
      <c r="AO19" s="5">
        <v>100.6778879278438</v>
      </c>
      <c r="AP19" s="68"/>
      <c r="AQ19" s="68" t="s">
        <v>54</v>
      </c>
      <c r="AR19" s="68" t="s">
        <v>56</v>
      </c>
      <c r="AS19" s="68"/>
      <c r="AT19" s="102">
        <v>573166</v>
      </c>
      <c r="AU19" s="319">
        <v>567578</v>
      </c>
      <c r="AV19" s="5">
        <v>99.025064292020119</v>
      </c>
      <c r="AW19" s="320">
        <v>100.87603461483093</v>
      </c>
      <c r="AX19" s="319">
        <v>1125796</v>
      </c>
      <c r="AY19" s="319">
        <v>1103342</v>
      </c>
      <c r="AZ19" s="5">
        <v>98.005500108367769</v>
      </c>
      <c r="BA19" s="5">
        <v>96.019932537099379</v>
      </c>
      <c r="BB19" s="68"/>
      <c r="BC19" s="319">
        <v>933594</v>
      </c>
      <c r="BD19" s="103">
        <v>881141</v>
      </c>
      <c r="BE19" s="4">
        <v>94.381604851787827</v>
      </c>
      <c r="BF19" s="4">
        <v>102.41526522006461</v>
      </c>
      <c r="BG19" s="102">
        <v>1498089</v>
      </c>
      <c r="BH19" s="319">
        <v>1421423</v>
      </c>
      <c r="BI19" s="5">
        <v>94.882413528168215</v>
      </c>
      <c r="BJ19" s="5">
        <v>99.098686444252493</v>
      </c>
      <c r="BK19" s="68"/>
      <c r="BL19" s="68" t="s">
        <v>54</v>
      </c>
      <c r="BM19" s="68" t="s">
        <v>56</v>
      </c>
      <c r="BN19" s="68"/>
      <c r="BO19" s="102">
        <v>336169</v>
      </c>
      <c r="BP19" s="319">
        <v>327429</v>
      </c>
      <c r="BQ19" s="5">
        <v>97.400117202954462</v>
      </c>
      <c r="BR19" s="320">
        <v>92.428793225123499</v>
      </c>
      <c r="BS19" s="319">
        <v>378016</v>
      </c>
      <c r="BT19" s="319">
        <v>372655</v>
      </c>
      <c r="BU19" s="5">
        <v>98.58180606111911</v>
      </c>
      <c r="BV19" s="5">
        <v>101.77603836658</v>
      </c>
      <c r="BW19" s="68"/>
    </row>
    <row r="20" spans="1:76" s="316" customFormat="1" ht="21.75" customHeight="1">
      <c r="A20" s="397" t="s">
        <v>38</v>
      </c>
      <c r="B20" s="397"/>
      <c r="C20" s="265"/>
      <c r="D20" s="110">
        <v>394620</v>
      </c>
      <c r="E20" s="111">
        <v>394620</v>
      </c>
      <c r="F20" s="115">
        <v>100</v>
      </c>
      <c r="G20" s="322">
        <v>99.986317821797229</v>
      </c>
      <c r="H20" s="110">
        <v>47468</v>
      </c>
      <c r="I20" s="111">
        <v>47468</v>
      </c>
      <c r="J20" s="115">
        <v>100</v>
      </c>
      <c r="K20" s="115">
        <v>98.428233732841207</v>
      </c>
      <c r="L20" s="265"/>
      <c r="M20" s="210">
        <v>11396</v>
      </c>
      <c r="N20" s="111">
        <v>11396</v>
      </c>
      <c r="O20" s="112">
        <v>100</v>
      </c>
      <c r="P20" s="112">
        <v>99.824807288016814</v>
      </c>
      <c r="Q20" s="110">
        <v>29316</v>
      </c>
      <c r="R20" s="111">
        <v>29316</v>
      </c>
      <c r="S20" s="115">
        <v>100</v>
      </c>
      <c r="T20" s="115">
        <v>99.285399803569618</v>
      </c>
      <c r="U20" s="265"/>
      <c r="V20" s="397" t="s">
        <v>38</v>
      </c>
      <c r="W20" s="397"/>
      <c r="X20" s="265"/>
      <c r="Y20" s="110">
        <v>22398</v>
      </c>
      <c r="Z20" s="210">
        <v>22398</v>
      </c>
      <c r="AA20" s="115">
        <v>100</v>
      </c>
      <c r="AB20" s="317">
        <v>100.07595728519728</v>
      </c>
      <c r="AC20" s="210">
        <v>7180</v>
      </c>
      <c r="AD20" s="210">
        <v>7180</v>
      </c>
      <c r="AE20" s="115">
        <v>100</v>
      </c>
      <c r="AF20" s="115">
        <v>100.27932960893855</v>
      </c>
      <c r="AG20" s="265"/>
      <c r="AH20" s="210">
        <v>150828</v>
      </c>
      <c r="AI20" s="111">
        <v>150828</v>
      </c>
      <c r="AJ20" s="112">
        <v>100</v>
      </c>
      <c r="AK20" s="112">
        <v>100.91461986739017</v>
      </c>
      <c r="AL20" s="110">
        <v>1015</v>
      </c>
      <c r="AM20" s="210">
        <v>1015</v>
      </c>
      <c r="AN20" s="115">
        <v>100</v>
      </c>
      <c r="AO20" s="115">
        <v>99.9015748031496</v>
      </c>
      <c r="AP20" s="265"/>
      <c r="AQ20" s="397" t="s">
        <v>38</v>
      </c>
      <c r="AR20" s="397"/>
      <c r="AS20" s="265"/>
      <c r="AT20" s="110">
        <v>31938</v>
      </c>
      <c r="AU20" s="210">
        <v>31938</v>
      </c>
      <c r="AV20" s="115">
        <v>100</v>
      </c>
      <c r="AW20" s="317">
        <v>99.294263951500071</v>
      </c>
      <c r="AX20" s="210">
        <v>42714</v>
      </c>
      <c r="AY20" s="210">
        <v>42714</v>
      </c>
      <c r="AZ20" s="115">
        <v>100</v>
      </c>
      <c r="BA20" s="115">
        <v>99.855058911539189</v>
      </c>
      <c r="BB20" s="265"/>
      <c r="BC20" s="210">
        <v>10904</v>
      </c>
      <c r="BD20" s="111">
        <v>10904</v>
      </c>
      <c r="BE20" s="112">
        <v>100</v>
      </c>
      <c r="BF20" s="112">
        <v>99.798645432912309</v>
      </c>
      <c r="BG20" s="110">
        <v>31259</v>
      </c>
      <c r="BH20" s="210">
        <v>31259</v>
      </c>
      <c r="BI20" s="115">
        <v>100</v>
      </c>
      <c r="BJ20" s="115">
        <v>138.66388679412677</v>
      </c>
      <c r="BK20" s="265"/>
      <c r="BL20" s="397" t="s">
        <v>38</v>
      </c>
      <c r="BM20" s="397"/>
      <c r="BN20" s="265"/>
      <c r="BO20" s="110">
        <v>6272</v>
      </c>
      <c r="BP20" s="210">
        <v>6272</v>
      </c>
      <c r="BQ20" s="115">
        <v>100</v>
      </c>
      <c r="BR20" s="317">
        <v>94.358357153603137</v>
      </c>
      <c r="BS20" s="210">
        <v>0</v>
      </c>
      <c r="BT20" s="210">
        <v>0</v>
      </c>
      <c r="BU20" s="119" t="s">
        <v>0</v>
      </c>
      <c r="BV20" s="323" t="s">
        <v>0</v>
      </c>
      <c r="BW20" s="265"/>
    </row>
    <row r="21" spans="1:76" s="316" customFormat="1" ht="22.5" customHeight="1">
      <c r="A21" s="397" t="s">
        <v>120</v>
      </c>
      <c r="B21" s="397"/>
      <c r="C21" s="265"/>
      <c r="D21" s="110">
        <v>1898990</v>
      </c>
      <c r="E21" s="111">
        <v>1826058</v>
      </c>
      <c r="F21" s="115">
        <v>96.159432119179144</v>
      </c>
      <c r="G21" s="322">
        <v>104.78020095814031</v>
      </c>
      <c r="H21" s="110">
        <v>480537</v>
      </c>
      <c r="I21" s="111">
        <v>457050</v>
      </c>
      <c r="J21" s="115">
        <v>95.112343066194697</v>
      </c>
      <c r="K21" s="115">
        <v>101.99641154731938</v>
      </c>
      <c r="L21" s="265"/>
      <c r="M21" s="210">
        <v>138836</v>
      </c>
      <c r="N21" s="111">
        <v>134666</v>
      </c>
      <c r="O21" s="112">
        <v>96.996456250540206</v>
      </c>
      <c r="P21" s="112">
        <v>103.7536403839931</v>
      </c>
      <c r="Q21" s="110">
        <v>510368</v>
      </c>
      <c r="R21" s="111">
        <v>478093</v>
      </c>
      <c r="S21" s="115">
        <v>93.67613173239701</v>
      </c>
      <c r="T21" s="115">
        <v>102.52202293644901</v>
      </c>
      <c r="U21" s="265"/>
      <c r="V21" s="397" t="s">
        <v>120</v>
      </c>
      <c r="W21" s="397"/>
      <c r="X21" s="265"/>
      <c r="Y21" s="110">
        <v>229078</v>
      </c>
      <c r="Z21" s="210">
        <v>211540</v>
      </c>
      <c r="AA21" s="115">
        <v>92.344092405206951</v>
      </c>
      <c r="AB21" s="317">
        <v>101.59544323737622</v>
      </c>
      <c r="AC21" s="210">
        <v>129519</v>
      </c>
      <c r="AD21" s="210">
        <v>118217</v>
      </c>
      <c r="AE21" s="115">
        <v>91.273867154625961</v>
      </c>
      <c r="AF21" s="115">
        <v>101.35810619635951</v>
      </c>
      <c r="AG21" s="265"/>
      <c r="AH21" s="210">
        <v>215614</v>
      </c>
      <c r="AI21" s="111">
        <v>207821</v>
      </c>
      <c r="AJ21" s="112">
        <v>96.385670689287338</v>
      </c>
      <c r="AK21" s="112">
        <v>101.70004942573172</v>
      </c>
      <c r="AL21" s="110">
        <v>126749</v>
      </c>
      <c r="AM21" s="210">
        <v>116913</v>
      </c>
      <c r="AN21" s="115">
        <v>92.239780984465355</v>
      </c>
      <c r="AO21" s="115">
        <v>102.62457976001333</v>
      </c>
      <c r="AP21" s="265"/>
      <c r="AQ21" s="397" t="s">
        <v>120</v>
      </c>
      <c r="AR21" s="397"/>
      <c r="AS21" s="265"/>
      <c r="AT21" s="110">
        <v>152572</v>
      </c>
      <c r="AU21" s="210">
        <v>148679</v>
      </c>
      <c r="AV21" s="115">
        <v>97.448417796188025</v>
      </c>
      <c r="AW21" s="317">
        <v>104.19209934336391</v>
      </c>
      <c r="AX21" s="210">
        <v>127156</v>
      </c>
      <c r="AY21" s="210">
        <v>120602</v>
      </c>
      <c r="AZ21" s="115">
        <v>94.845701343231937</v>
      </c>
      <c r="BA21" s="115">
        <v>103.52725056441159</v>
      </c>
      <c r="BB21" s="265"/>
      <c r="BC21" s="210">
        <v>349098</v>
      </c>
      <c r="BD21" s="111">
        <v>328124</v>
      </c>
      <c r="BE21" s="112">
        <v>93.991944955284765</v>
      </c>
      <c r="BF21" s="112">
        <v>102.37271425406918</v>
      </c>
      <c r="BG21" s="110">
        <v>294369</v>
      </c>
      <c r="BH21" s="210">
        <v>277766</v>
      </c>
      <c r="BI21" s="115">
        <v>94.359800114821866</v>
      </c>
      <c r="BJ21" s="115">
        <v>101.97102023884257</v>
      </c>
      <c r="BK21" s="265"/>
      <c r="BL21" s="397" t="s">
        <v>120</v>
      </c>
      <c r="BM21" s="397"/>
      <c r="BN21" s="265"/>
      <c r="BO21" s="110">
        <v>131768</v>
      </c>
      <c r="BP21" s="210">
        <v>125974</v>
      </c>
      <c r="BQ21" s="115">
        <v>95.602877785198231</v>
      </c>
      <c r="BR21" s="317">
        <v>103.76343643177792</v>
      </c>
      <c r="BS21" s="210">
        <v>128062</v>
      </c>
      <c r="BT21" s="210">
        <v>125989</v>
      </c>
      <c r="BU21" s="115">
        <v>98.381252830660145</v>
      </c>
      <c r="BV21" s="115">
        <v>105.47867219222236</v>
      </c>
      <c r="BW21" s="265"/>
    </row>
    <row r="22" spans="1:76" s="311" customFormat="1" ht="21.75" customHeight="1">
      <c r="A22" s="68" t="s">
        <v>29</v>
      </c>
      <c r="B22" s="68" t="s">
        <v>132</v>
      </c>
      <c r="C22" s="68"/>
      <c r="D22" s="102">
        <v>1826176</v>
      </c>
      <c r="E22" s="103">
        <v>1753244</v>
      </c>
      <c r="F22" s="5">
        <v>96.006299502348085</v>
      </c>
      <c r="G22" s="318">
        <v>104.0406420069869</v>
      </c>
      <c r="H22" s="102">
        <v>464545</v>
      </c>
      <c r="I22" s="103">
        <v>441058</v>
      </c>
      <c r="J22" s="5">
        <v>94.944085072490282</v>
      </c>
      <c r="K22" s="5">
        <v>101.87273357200601</v>
      </c>
      <c r="L22" s="68"/>
      <c r="M22" s="319">
        <v>134562</v>
      </c>
      <c r="N22" s="103">
        <v>130392</v>
      </c>
      <c r="O22" s="4">
        <v>96.901056761938733</v>
      </c>
      <c r="P22" s="4">
        <v>102.98793924602516</v>
      </c>
      <c r="Q22" s="102">
        <v>488099</v>
      </c>
      <c r="R22" s="103">
        <v>455824</v>
      </c>
      <c r="S22" s="5">
        <v>93.387611939381159</v>
      </c>
      <c r="T22" s="5">
        <v>102.44801452806271</v>
      </c>
      <c r="U22" s="68"/>
      <c r="V22" s="68" t="s">
        <v>29</v>
      </c>
      <c r="W22" s="68" t="s">
        <v>131</v>
      </c>
      <c r="X22" s="68"/>
      <c r="Y22" s="102">
        <v>219501</v>
      </c>
      <c r="Z22" s="319">
        <v>201963</v>
      </c>
      <c r="AA22" s="5">
        <v>92.010059179684831</v>
      </c>
      <c r="AB22" s="320">
        <v>100.80257542861422</v>
      </c>
      <c r="AC22" s="319">
        <v>125762</v>
      </c>
      <c r="AD22" s="319">
        <v>114460</v>
      </c>
      <c r="AE22" s="5">
        <v>91.013183632575817</v>
      </c>
      <c r="AF22" s="5">
        <v>101.43206550636276</v>
      </c>
      <c r="AG22" s="68"/>
      <c r="AH22" s="319">
        <v>209339</v>
      </c>
      <c r="AI22" s="103">
        <v>201546</v>
      </c>
      <c r="AJ22" s="4">
        <v>96.27733007227512</v>
      </c>
      <c r="AK22" s="4">
        <v>102.15619487865702</v>
      </c>
      <c r="AL22" s="102">
        <v>122958</v>
      </c>
      <c r="AM22" s="319">
        <v>113122</v>
      </c>
      <c r="AN22" s="5">
        <v>92.00052050293597</v>
      </c>
      <c r="AO22" s="5">
        <v>102.48785967964049</v>
      </c>
      <c r="AP22" s="68"/>
      <c r="AQ22" s="68" t="s">
        <v>29</v>
      </c>
      <c r="AR22" s="68" t="s">
        <v>131</v>
      </c>
      <c r="AS22" s="68"/>
      <c r="AT22" s="102">
        <v>147432</v>
      </c>
      <c r="AU22" s="319">
        <v>143539</v>
      </c>
      <c r="AV22" s="5">
        <v>97.359460632698472</v>
      </c>
      <c r="AW22" s="320">
        <v>103.0948789772319</v>
      </c>
      <c r="AX22" s="319">
        <v>122068</v>
      </c>
      <c r="AY22" s="319">
        <v>115515</v>
      </c>
      <c r="AZ22" s="5">
        <v>94.631680702559223</v>
      </c>
      <c r="BA22" s="5">
        <v>101.97388748135134</v>
      </c>
      <c r="BB22" s="68"/>
      <c r="BC22" s="319">
        <v>336271</v>
      </c>
      <c r="BD22" s="103">
        <v>315297</v>
      </c>
      <c r="BE22" s="4">
        <v>93.762768719277005</v>
      </c>
      <c r="BF22" s="4">
        <v>101.66640333538624</v>
      </c>
      <c r="BG22" s="102">
        <v>283916</v>
      </c>
      <c r="BH22" s="319">
        <v>267313</v>
      </c>
      <c r="BI22" s="5">
        <v>94.152143591766574</v>
      </c>
      <c r="BJ22" s="5">
        <v>101.69289706044593</v>
      </c>
      <c r="BK22" s="68"/>
      <c r="BL22" s="68" t="s">
        <v>29</v>
      </c>
      <c r="BM22" s="68" t="s">
        <v>131</v>
      </c>
      <c r="BN22" s="68"/>
      <c r="BO22" s="102">
        <v>128096</v>
      </c>
      <c r="BP22" s="319">
        <v>122302</v>
      </c>
      <c r="BQ22" s="5">
        <v>95.476829877591811</v>
      </c>
      <c r="BR22" s="320">
        <v>103.51768151270461</v>
      </c>
      <c r="BS22" s="319">
        <v>123114</v>
      </c>
      <c r="BT22" s="319">
        <v>121041</v>
      </c>
      <c r="BU22" s="5">
        <v>98.31619474633267</v>
      </c>
      <c r="BV22" s="5">
        <v>104.3897853403593</v>
      </c>
      <c r="BW22" s="68"/>
    </row>
    <row r="23" spans="1:76" s="311" customFormat="1" ht="21.75" customHeight="1">
      <c r="A23" s="68" t="s">
        <v>31</v>
      </c>
      <c r="B23" s="68" t="s">
        <v>130</v>
      </c>
      <c r="C23" s="68"/>
      <c r="D23" s="102">
        <v>72814</v>
      </c>
      <c r="E23" s="103">
        <v>72814</v>
      </c>
      <c r="F23" s="5">
        <v>100</v>
      </c>
      <c r="G23" s="318">
        <v>126.41758394388694</v>
      </c>
      <c r="H23" s="102">
        <v>15992</v>
      </c>
      <c r="I23" s="103">
        <v>15992</v>
      </c>
      <c r="J23" s="5">
        <v>100</v>
      </c>
      <c r="K23" s="5">
        <v>105.529893097532</v>
      </c>
      <c r="L23" s="68"/>
      <c r="M23" s="319">
        <v>4274</v>
      </c>
      <c r="N23" s="103">
        <v>4274</v>
      </c>
      <c r="O23" s="4">
        <v>100</v>
      </c>
      <c r="P23" s="1">
        <v>134.19152276295134</v>
      </c>
      <c r="Q23" s="102">
        <v>22269</v>
      </c>
      <c r="R23" s="103">
        <v>22269</v>
      </c>
      <c r="S23" s="5">
        <v>100</v>
      </c>
      <c r="T23" s="1">
        <v>104.0607476635514</v>
      </c>
      <c r="U23" s="68"/>
      <c r="V23" s="68" t="s">
        <v>31</v>
      </c>
      <c r="W23" s="68" t="s">
        <v>130</v>
      </c>
      <c r="X23" s="68"/>
      <c r="Y23" s="102">
        <v>9577</v>
      </c>
      <c r="Z23" s="319">
        <v>9577</v>
      </c>
      <c r="AA23" s="5">
        <v>100</v>
      </c>
      <c r="AB23" s="324">
        <v>121.79829581584636</v>
      </c>
      <c r="AC23" s="319">
        <v>3757</v>
      </c>
      <c r="AD23" s="319">
        <v>3757</v>
      </c>
      <c r="AE23" s="5">
        <v>100</v>
      </c>
      <c r="AF23" s="1">
        <v>99.155449986803902</v>
      </c>
      <c r="AG23" s="68"/>
      <c r="AH23" s="319">
        <v>6275</v>
      </c>
      <c r="AI23" s="103">
        <v>6275</v>
      </c>
      <c r="AJ23" s="4">
        <v>100</v>
      </c>
      <c r="AK23" s="1">
        <v>88.944011339475551</v>
      </c>
      <c r="AL23" s="102">
        <v>3791</v>
      </c>
      <c r="AM23" s="319">
        <v>3791</v>
      </c>
      <c r="AN23" s="5">
        <v>100</v>
      </c>
      <c r="AO23" s="1">
        <v>106.87905272060895</v>
      </c>
      <c r="AP23" s="68"/>
      <c r="AQ23" s="68" t="s">
        <v>31</v>
      </c>
      <c r="AR23" s="68" t="s">
        <v>130</v>
      </c>
      <c r="AS23" s="68"/>
      <c r="AT23" s="102">
        <v>5140</v>
      </c>
      <c r="AU23" s="319">
        <v>5140</v>
      </c>
      <c r="AV23" s="5">
        <v>100</v>
      </c>
      <c r="AW23" s="320">
        <v>148.25497548312663</v>
      </c>
      <c r="AX23" s="319">
        <v>5088</v>
      </c>
      <c r="AY23" s="319">
        <v>5087</v>
      </c>
      <c r="AZ23" s="5">
        <v>99.980345911949684</v>
      </c>
      <c r="BA23" s="1">
        <v>158.27629122588675</v>
      </c>
      <c r="BB23" s="68"/>
      <c r="BC23" s="319">
        <v>12827</v>
      </c>
      <c r="BD23" s="103">
        <v>12827</v>
      </c>
      <c r="BE23" s="4">
        <v>100</v>
      </c>
      <c r="BF23" s="1">
        <v>123.45524542829645</v>
      </c>
      <c r="BG23" s="102">
        <v>10453</v>
      </c>
      <c r="BH23" s="319">
        <v>10453</v>
      </c>
      <c r="BI23" s="5">
        <v>100</v>
      </c>
      <c r="BJ23" s="1">
        <v>109.63918607090413</v>
      </c>
      <c r="BK23" s="68"/>
      <c r="BL23" s="68" t="s">
        <v>31</v>
      </c>
      <c r="BM23" s="68" t="s">
        <v>130</v>
      </c>
      <c r="BN23" s="68"/>
      <c r="BO23" s="102">
        <v>3672</v>
      </c>
      <c r="BP23" s="319">
        <v>3672</v>
      </c>
      <c r="BQ23" s="5">
        <v>100</v>
      </c>
      <c r="BR23" s="324">
        <v>112.6725989567352</v>
      </c>
      <c r="BS23" s="319">
        <v>4948</v>
      </c>
      <c r="BT23" s="319">
        <v>4948</v>
      </c>
      <c r="BU23" s="5">
        <v>100</v>
      </c>
      <c r="BV23" s="1">
        <v>141.61419576416714</v>
      </c>
      <c r="BW23" s="68"/>
      <c r="BX23" s="310"/>
    </row>
    <row r="24" spans="1:76" s="316" customFormat="1" ht="21.75" customHeight="1">
      <c r="A24" s="397" t="s">
        <v>121</v>
      </c>
      <c r="B24" s="397"/>
      <c r="C24" s="265"/>
      <c r="D24" s="110">
        <v>7685428</v>
      </c>
      <c r="E24" s="111">
        <v>7685483</v>
      </c>
      <c r="F24" s="115">
        <v>100.00071564003983</v>
      </c>
      <c r="G24" s="322">
        <v>107.86019110193207</v>
      </c>
      <c r="H24" s="110">
        <v>1297393</v>
      </c>
      <c r="I24" s="111">
        <v>1297393</v>
      </c>
      <c r="J24" s="115">
        <v>100</v>
      </c>
      <c r="K24" s="115">
        <v>106.22353403527158</v>
      </c>
      <c r="L24" s="265"/>
      <c r="M24" s="210">
        <v>419611</v>
      </c>
      <c r="N24" s="111">
        <v>419611</v>
      </c>
      <c r="O24" s="112">
        <v>100</v>
      </c>
      <c r="P24" s="112">
        <v>108.38180597169129</v>
      </c>
      <c r="Q24" s="110">
        <v>1093911</v>
      </c>
      <c r="R24" s="111">
        <v>1093911</v>
      </c>
      <c r="S24" s="115">
        <v>100</v>
      </c>
      <c r="T24" s="115">
        <v>107.23702978275382</v>
      </c>
      <c r="U24" s="265"/>
      <c r="V24" s="397" t="s">
        <v>121</v>
      </c>
      <c r="W24" s="397"/>
      <c r="X24" s="265"/>
      <c r="Y24" s="110">
        <v>502013</v>
      </c>
      <c r="Z24" s="210">
        <v>502013</v>
      </c>
      <c r="AA24" s="115">
        <v>100</v>
      </c>
      <c r="AB24" s="317">
        <v>101.526498336586</v>
      </c>
      <c r="AC24" s="210">
        <v>238796</v>
      </c>
      <c r="AD24" s="210">
        <v>238796</v>
      </c>
      <c r="AE24" s="115">
        <v>100</v>
      </c>
      <c r="AF24" s="115">
        <v>106.70587026171974</v>
      </c>
      <c r="AG24" s="265"/>
      <c r="AH24" s="210">
        <v>564830</v>
      </c>
      <c r="AI24" s="111">
        <v>564830</v>
      </c>
      <c r="AJ24" s="112">
        <v>100</v>
      </c>
      <c r="AK24" s="112">
        <v>109.2309566677045</v>
      </c>
      <c r="AL24" s="110">
        <v>228653</v>
      </c>
      <c r="AM24" s="210">
        <v>228653</v>
      </c>
      <c r="AN24" s="115">
        <v>100</v>
      </c>
      <c r="AO24" s="115">
        <v>106.45817619726049</v>
      </c>
      <c r="AP24" s="265"/>
      <c r="AQ24" s="397" t="s">
        <v>121</v>
      </c>
      <c r="AR24" s="397"/>
      <c r="AS24" s="265"/>
      <c r="AT24" s="110">
        <v>532566</v>
      </c>
      <c r="AU24" s="210">
        <v>532566</v>
      </c>
      <c r="AV24" s="115">
        <v>100</v>
      </c>
      <c r="AW24" s="317">
        <v>107.86605607529636</v>
      </c>
      <c r="AX24" s="210">
        <v>336736</v>
      </c>
      <c r="AY24" s="210">
        <v>336736</v>
      </c>
      <c r="AZ24" s="115">
        <v>100</v>
      </c>
      <c r="BA24" s="115">
        <v>107.72346149785822</v>
      </c>
      <c r="BB24" s="265"/>
      <c r="BC24" s="210">
        <v>607590</v>
      </c>
      <c r="BD24" s="111">
        <v>607590</v>
      </c>
      <c r="BE24" s="112">
        <v>100</v>
      </c>
      <c r="BF24" s="112">
        <v>106.6838271960444</v>
      </c>
      <c r="BG24" s="110">
        <v>472307</v>
      </c>
      <c r="BH24" s="210">
        <v>472307</v>
      </c>
      <c r="BI24" s="115">
        <v>100</v>
      </c>
      <c r="BJ24" s="115">
        <v>106.97659143158063</v>
      </c>
      <c r="BK24" s="265"/>
      <c r="BL24" s="397" t="s">
        <v>121</v>
      </c>
      <c r="BM24" s="397"/>
      <c r="BN24" s="265"/>
      <c r="BO24" s="110">
        <v>322058</v>
      </c>
      <c r="BP24" s="210">
        <v>322058</v>
      </c>
      <c r="BQ24" s="115">
        <v>100</v>
      </c>
      <c r="BR24" s="317">
        <v>107.841187244886</v>
      </c>
      <c r="BS24" s="210">
        <v>297442</v>
      </c>
      <c r="BT24" s="210">
        <v>297442</v>
      </c>
      <c r="BU24" s="115">
        <v>100</v>
      </c>
      <c r="BV24" s="115">
        <v>105.94361632027925</v>
      </c>
      <c r="BW24" s="265"/>
      <c r="BX24" s="315"/>
    </row>
    <row r="25" spans="1:76" s="316" customFormat="1" ht="21.75" customHeight="1">
      <c r="A25" s="397" t="s">
        <v>122</v>
      </c>
      <c r="B25" s="397"/>
      <c r="C25" s="265"/>
      <c r="D25" s="110">
        <v>3346</v>
      </c>
      <c r="E25" s="111">
        <v>3346</v>
      </c>
      <c r="F25" s="115">
        <v>100</v>
      </c>
      <c r="G25" s="322">
        <v>106.73046251993621</v>
      </c>
      <c r="H25" s="110">
        <v>0</v>
      </c>
      <c r="I25" s="111">
        <v>0</v>
      </c>
      <c r="J25" s="119" t="s">
        <v>0</v>
      </c>
      <c r="K25" s="119" t="s">
        <v>0</v>
      </c>
      <c r="L25" s="265"/>
      <c r="M25" s="210">
        <v>0</v>
      </c>
      <c r="N25" s="111">
        <v>0</v>
      </c>
      <c r="O25" s="118" t="s">
        <v>0</v>
      </c>
      <c r="P25" s="118" t="s">
        <v>211</v>
      </c>
      <c r="Q25" s="110">
        <v>0</v>
      </c>
      <c r="R25" s="111">
        <v>0</v>
      </c>
      <c r="S25" s="119" t="s">
        <v>0</v>
      </c>
      <c r="T25" s="119" t="s">
        <v>0</v>
      </c>
      <c r="U25" s="265"/>
      <c r="V25" s="397" t="s">
        <v>122</v>
      </c>
      <c r="W25" s="397"/>
      <c r="X25" s="265"/>
      <c r="Y25" s="110">
        <v>0</v>
      </c>
      <c r="Z25" s="210">
        <v>0</v>
      </c>
      <c r="AA25" s="119" t="s">
        <v>0</v>
      </c>
      <c r="AB25" s="325" t="s">
        <v>0</v>
      </c>
      <c r="AC25" s="210">
        <v>0</v>
      </c>
      <c r="AD25" s="210">
        <v>0</v>
      </c>
      <c r="AE25" s="119" t="s">
        <v>0</v>
      </c>
      <c r="AF25" s="119" t="s">
        <v>0</v>
      </c>
      <c r="AG25" s="265"/>
      <c r="AH25" s="210">
        <v>0</v>
      </c>
      <c r="AI25" s="111">
        <v>0</v>
      </c>
      <c r="AJ25" s="118" t="s">
        <v>0</v>
      </c>
      <c r="AK25" s="325" t="s">
        <v>0</v>
      </c>
      <c r="AL25" s="110">
        <v>0</v>
      </c>
      <c r="AM25" s="210">
        <v>0</v>
      </c>
      <c r="AN25" s="119" t="s">
        <v>0</v>
      </c>
      <c r="AO25" s="119" t="s">
        <v>0</v>
      </c>
      <c r="AP25" s="265"/>
      <c r="AQ25" s="397" t="s">
        <v>39</v>
      </c>
      <c r="AR25" s="397"/>
      <c r="AS25" s="265"/>
      <c r="AT25" s="326">
        <v>0</v>
      </c>
      <c r="AU25" s="327">
        <v>0</v>
      </c>
      <c r="AV25" s="323" t="s">
        <v>0</v>
      </c>
      <c r="AW25" s="328" t="s">
        <v>0</v>
      </c>
      <c r="AX25" s="327">
        <v>0</v>
      </c>
      <c r="AY25" s="327">
        <v>0</v>
      </c>
      <c r="AZ25" s="323" t="s">
        <v>0</v>
      </c>
      <c r="BA25" s="323" t="s">
        <v>0</v>
      </c>
      <c r="BB25" s="329"/>
      <c r="BC25" s="327">
        <v>0</v>
      </c>
      <c r="BD25" s="330">
        <v>0</v>
      </c>
      <c r="BE25" s="323" t="s">
        <v>0</v>
      </c>
      <c r="BF25" s="328" t="s">
        <v>0</v>
      </c>
      <c r="BG25" s="326">
        <v>0</v>
      </c>
      <c r="BH25" s="327">
        <v>0</v>
      </c>
      <c r="BI25" s="323" t="s">
        <v>0</v>
      </c>
      <c r="BJ25" s="323" t="s">
        <v>0</v>
      </c>
      <c r="BK25" s="265"/>
      <c r="BL25" s="397" t="s">
        <v>39</v>
      </c>
      <c r="BM25" s="397"/>
      <c r="BN25" s="265"/>
      <c r="BO25" s="110">
        <v>0</v>
      </c>
      <c r="BP25" s="210">
        <v>0</v>
      </c>
      <c r="BQ25" s="119" t="s">
        <v>0</v>
      </c>
      <c r="BR25" s="325" t="s">
        <v>0</v>
      </c>
      <c r="BS25" s="210">
        <v>0</v>
      </c>
      <c r="BT25" s="210">
        <v>0</v>
      </c>
      <c r="BU25" s="119" t="s">
        <v>0</v>
      </c>
      <c r="BV25" s="119" t="s">
        <v>0</v>
      </c>
      <c r="BW25" s="265"/>
      <c r="BX25" s="315"/>
    </row>
    <row r="26" spans="1:76" s="316" customFormat="1" ht="21.75" customHeight="1">
      <c r="A26" s="397" t="s">
        <v>123</v>
      </c>
      <c r="B26" s="397"/>
      <c r="C26" s="265"/>
      <c r="D26" s="110">
        <v>18520</v>
      </c>
      <c r="E26" s="111">
        <v>10800</v>
      </c>
      <c r="F26" s="115">
        <v>58.31533477321814</v>
      </c>
      <c r="G26" s="331">
        <v>145.94594594594594</v>
      </c>
      <c r="H26" s="110">
        <v>0</v>
      </c>
      <c r="I26" s="111">
        <v>0</v>
      </c>
      <c r="J26" s="119" t="s">
        <v>0</v>
      </c>
      <c r="K26" s="119" t="s">
        <v>0</v>
      </c>
      <c r="L26" s="265"/>
      <c r="M26" s="210">
        <v>0</v>
      </c>
      <c r="N26" s="111">
        <v>0</v>
      </c>
      <c r="O26" s="118" t="s">
        <v>0</v>
      </c>
      <c r="P26" s="118" t="s">
        <v>211</v>
      </c>
      <c r="Q26" s="110">
        <v>0</v>
      </c>
      <c r="R26" s="111">
        <v>0</v>
      </c>
      <c r="S26" s="119" t="s">
        <v>0</v>
      </c>
      <c r="T26" s="119" t="s">
        <v>0</v>
      </c>
      <c r="U26" s="265"/>
      <c r="V26" s="397" t="s">
        <v>40</v>
      </c>
      <c r="W26" s="397"/>
      <c r="X26" s="265"/>
      <c r="Y26" s="110">
        <v>0</v>
      </c>
      <c r="Z26" s="210">
        <v>0</v>
      </c>
      <c r="AA26" s="119" t="s">
        <v>0</v>
      </c>
      <c r="AB26" s="325" t="s">
        <v>0</v>
      </c>
      <c r="AC26" s="121">
        <v>9243</v>
      </c>
      <c r="AD26" s="121">
        <v>514</v>
      </c>
      <c r="AE26" s="332">
        <v>5.5609650546359406</v>
      </c>
      <c r="AF26" s="119" t="s">
        <v>174</v>
      </c>
      <c r="AG26" s="265"/>
      <c r="AH26" s="210">
        <v>0</v>
      </c>
      <c r="AI26" s="121">
        <v>0</v>
      </c>
      <c r="AJ26" s="118" t="s">
        <v>0</v>
      </c>
      <c r="AK26" s="325" t="s">
        <v>0</v>
      </c>
      <c r="AL26" s="110">
        <v>0</v>
      </c>
      <c r="AM26" s="210">
        <v>0</v>
      </c>
      <c r="AN26" s="119" t="s">
        <v>0</v>
      </c>
      <c r="AO26" s="119" t="s">
        <v>0</v>
      </c>
      <c r="AP26" s="265"/>
      <c r="AQ26" s="397" t="s">
        <v>40</v>
      </c>
      <c r="AR26" s="397"/>
      <c r="AS26" s="265"/>
      <c r="AT26" s="326">
        <v>0</v>
      </c>
      <c r="AU26" s="327">
        <v>0</v>
      </c>
      <c r="AV26" s="323" t="s">
        <v>0</v>
      </c>
      <c r="AW26" s="328" t="s">
        <v>0</v>
      </c>
      <c r="AX26" s="333">
        <v>0</v>
      </c>
      <c r="AY26" s="333">
        <v>0</v>
      </c>
      <c r="AZ26" s="323" t="s">
        <v>0</v>
      </c>
      <c r="BA26" s="323" t="s">
        <v>0</v>
      </c>
      <c r="BB26" s="329"/>
      <c r="BC26" s="327">
        <v>0</v>
      </c>
      <c r="BD26" s="333">
        <v>0</v>
      </c>
      <c r="BE26" s="323" t="s">
        <v>0</v>
      </c>
      <c r="BF26" s="328" t="s">
        <v>0</v>
      </c>
      <c r="BG26" s="326">
        <v>0</v>
      </c>
      <c r="BH26" s="327">
        <v>0</v>
      </c>
      <c r="BI26" s="323" t="s">
        <v>0</v>
      </c>
      <c r="BJ26" s="323" t="s">
        <v>0</v>
      </c>
      <c r="BK26" s="265"/>
      <c r="BL26" s="397" t="s">
        <v>40</v>
      </c>
      <c r="BM26" s="397"/>
      <c r="BN26" s="265"/>
      <c r="BO26" s="110">
        <v>0</v>
      </c>
      <c r="BP26" s="210">
        <v>0</v>
      </c>
      <c r="BQ26" s="119" t="s">
        <v>0</v>
      </c>
      <c r="BR26" s="325" t="s">
        <v>0</v>
      </c>
      <c r="BS26" s="121">
        <v>0</v>
      </c>
      <c r="BT26" s="121">
        <v>0</v>
      </c>
      <c r="BU26" s="119" t="s">
        <v>0</v>
      </c>
      <c r="BV26" s="119" t="s">
        <v>0</v>
      </c>
      <c r="BW26" s="265"/>
      <c r="BX26" s="315"/>
    </row>
    <row r="27" spans="1:76" s="311" customFormat="1" ht="21.75" customHeight="1">
      <c r="A27" s="68" t="s">
        <v>115</v>
      </c>
      <c r="B27" s="68" t="s">
        <v>116</v>
      </c>
      <c r="C27" s="68"/>
      <c r="D27" s="102">
        <v>18520</v>
      </c>
      <c r="E27" s="103">
        <v>10800</v>
      </c>
      <c r="F27" s="5">
        <v>58.31533477321814</v>
      </c>
      <c r="G27" s="334">
        <v>145.94594594594594</v>
      </c>
      <c r="H27" s="102">
        <v>0</v>
      </c>
      <c r="I27" s="103">
        <v>0</v>
      </c>
      <c r="J27" s="106" t="s">
        <v>0</v>
      </c>
      <c r="K27" s="106" t="s">
        <v>0</v>
      </c>
      <c r="L27" s="68"/>
      <c r="M27" s="319">
        <v>0</v>
      </c>
      <c r="N27" s="103">
        <v>0</v>
      </c>
      <c r="O27" s="107" t="s">
        <v>0</v>
      </c>
      <c r="P27" s="107" t="s">
        <v>211</v>
      </c>
      <c r="Q27" s="102">
        <v>0</v>
      </c>
      <c r="R27" s="103">
        <v>0</v>
      </c>
      <c r="S27" s="106" t="s">
        <v>0</v>
      </c>
      <c r="T27" s="106" t="s">
        <v>0</v>
      </c>
      <c r="U27" s="68"/>
      <c r="V27" s="68" t="s">
        <v>126</v>
      </c>
      <c r="W27" s="68" t="s">
        <v>127</v>
      </c>
      <c r="X27" s="68"/>
      <c r="Y27" s="102">
        <v>0</v>
      </c>
      <c r="Z27" s="319">
        <v>0</v>
      </c>
      <c r="AA27" s="106" t="s">
        <v>0</v>
      </c>
      <c r="AB27" s="335" t="s">
        <v>0</v>
      </c>
      <c r="AC27" s="101">
        <v>8597</v>
      </c>
      <c r="AD27" s="101">
        <v>243</v>
      </c>
      <c r="AE27" s="336">
        <v>2.8265674072350819</v>
      </c>
      <c r="AF27" s="106" t="s">
        <v>174</v>
      </c>
      <c r="AG27" s="68"/>
      <c r="AH27" s="319">
        <v>0</v>
      </c>
      <c r="AI27" s="101">
        <v>0</v>
      </c>
      <c r="AJ27" s="107" t="s">
        <v>0</v>
      </c>
      <c r="AK27" s="335" t="s">
        <v>0</v>
      </c>
      <c r="AL27" s="102">
        <v>0</v>
      </c>
      <c r="AM27" s="319">
        <v>0</v>
      </c>
      <c r="AN27" s="106" t="s">
        <v>0</v>
      </c>
      <c r="AO27" s="106" t="s">
        <v>0</v>
      </c>
      <c r="AP27" s="68"/>
      <c r="AQ27" s="68" t="s">
        <v>115</v>
      </c>
      <c r="AR27" s="68" t="s">
        <v>116</v>
      </c>
      <c r="AS27" s="68"/>
      <c r="AT27" s="102">
        <v>0</v>
      </c>
      <c r="AU27" s="319">
        <v>0</v>
      </c>
      <c r="AV27" s="337" t="s">
        <v>0</v>
      </c>
      <c r="AW27" s="335" t="s">
        <v>0</v>
      </c>
      <c r="AX27" s="101">
        <v>0</v>
      </c>
      <c r="AY27" s="101">
        <v>0</v>
      </c>
      <c r="AZ27" s="106" t="s">
        <v>0</v>
      </c>
      <c r="BA27" s="106" t="s">
        <v>0</v>
      </c>
      <c r="BB27" s="68"/>
      <c r="BC27" s="319">
        <v>0</v>
      </c>
      <c r="BD27" s="101">
        <v>0</v>
      </c>
      <c r="BE27" s="337" t="s">
        <v>0</v>
      </c>
      <c r="BF27" s="335" t="s">
        <v>0</v>
      </c>
      <c r="BG27" s="102">
        <v>0</v>
      </c>
      <c r="BH27" s="319">
        <v>0</v>
      </c>
      <c r="BI27" s="106" t="s">
        <v>0</v>
      </c>
      <c r="BJ27" s="106" t="s">
        <v>0</v>
      </c>
      <c r="BK27" s="68"/>
      <c r="BL27" s="68" t="s">
        <v>115</v>
      </c>
      <c r="BM27" s="68" t="s">
        <v>116</v>
      </c>
      <c r="BN27" s="68"/>
      <c r="BO27" s="102">
        <v>0</v>
      </c>
      <c r="BP27" s="319">
        <v>0</v>
      </c>
      <c r="BQ27" s="106" t="s">
        <v>0</v>
      </c>
      <c r="BR27" s="335" t="s">
        <v>0</v>
      </c>
      <c r="BS27" s="101">
        <v>0</v>
      </c>
      <c r="BT27" s="101">
        <v>0</v>
      </c>
      <c r="BU27" s="106" t="s">
        <v>0</v>
      </c>
      <c r="BV27" s="106" t="s">
        <v>0</v>
      </c>
      <c r="BW27" s="68"/>
      <c r="BX27" s="310"/>
    </row>
    <row r="28" spans="1:76" s="311" customFormat="1" ht="21.75" customHeight="1">
      <c r="A28" s="68" t="s">
        <v>126</v>
      </c>
      <c r="B28" s="68" t="s">
        <v>35</v>
      </c>
      <c r="C28" s="68"/>
      <c r="D28" s="102">
        <v>0</v>
      </c>
      <c r="E28" s="103">
        <v>0</v>
      </c>
      <c r="F28" s="106" t="s">
        <v>0</v>
      </c>
      <c r="G28" s="335" t="s">
        <v>0</v>
      </c>
      <c r="H28" s="102">
        <v>0</v>
      </c>
      <c r="I28" s="103">
        <v>0</v>
      </c>
      <c r="J28" s="106" t="s">
        <v>0</v>
      </c>
      <c r="K28" s="106" t="s">
        <v>0</v>
      </c>
      <c r="L28" s="68"/>
      <c r="M28" s="319">
        <v>0</v>
      </c>
      <c r="N28" s="103">
        <v>0</v>
      </c>
      <c r="O28" s="107" t="s">
        <v>0</v>
      </c>
      <c r="P28" s="107" t="s">
        <v>0</v>
      </c>
      <c r="Q28" s="102">
        <v>0</v>
      </c>
      <c r="R28" s="103">
        <v>0</v>
      </c>
      <c r="S28" s="106" t="s">
        <v>0</v>
      </c>
      <c r="T28" s="106" t="s">
        <v>0</v>
      </c>
      <c r="U28" s="68"/>
      <c r="V28" s="68" t="s">
        <v>126</v>
      </c>
      <c r="W28" s="68" t="s">
        <v>35</v>
      </c>
      <c r="X28" s="68"/>
      <c r="Y28" s="102">
        <v>0</v>
      </c>
      <c r="Z28" s="319">
        <v>0</v>
      </c>
      <c r="AA28" s="106" t="s">
        <v>0</v>
      </c>
      <c r="AB28" s="335" t="s">
        <v>0</v>
      </c>
      <c r="AC28" s="101">
        <v>646</v>
      </c>
      <c r="AD28" s="101">
        <v>271</v>
      </c>
      <c r="AE28" s="336">
        <v>41.950464396284829</v>
      </c>
      <c r="AF28" s="106" t="s">
        <v>174</v>
      </c>
      <c r="AG28" s="68"/>
      <c r="AH28" s="101">
        <v>0</v>
      </c>
      <c r="AI28" s="101">
        <v>0</v>
      </c>
      <c r="AJ28" s="107" t="s">
        <v>0</v>
      </c>
      <c r="AK28" s="107" t="s">
        <v>0</v>
      </c>
      <c r="AL28" s="102">
        <v>0</v>
      </c>
      <c r="AM28" s="319">
        <v>0</v>
      </c>
      <c r="AN28" s="106" t="s">
        <v>0</v>
      </c>
      <c r="AO28" s="106" t="s">
        <v>0</v>
      </c>
      <c r="AP28" s="68"/>
      <c r="AQ28" s="68" t="s">
        <v>115</v>
      </c>
      <c r="AR28" s="68" t="s">
        <v>35</v>
      </c>
      <c r="AS28" s="68"/>
      <c r="AT28" s="102">
        <v>0</v>
      </c>
      <c r="AU28" s="319">
        <v>0</v>
      </c>
      <c r="AV28" s="337" t="s">
        <v>0</v>
      </c>
      <c r="AW28" s="335" t="s">
        <v>0</v>
      </c>
      <c r="AX28" s="101">
        <v>0</v>
      </c>
      <c r="AY28" s="101">
        <v>0</v>
      </c>
      <c r="AZ28" s="106" t="s">
        <v>0</v>
      </c>
      <c r="BA28" s="106" t="s">
        <v>0</v>
      </c>
      <c r="BB28" s="68"/>
      <c r="BC28" s="101">
        <v>0</v>
      </c>
      <c r="BD28" s="101">
        <v>0</v>
      </c>
      <c r="BE28" s="107" t="s">
        <v>0</v>
      </c>
      <c r="BF28" s="107" t="s">
        <v>0</v>
      </c>
      <c r="BG28" s="102">
        <v>0</v>
      </c>
      <c r="BH28" s="319">
        <v>0</v>
      </c>
      <c r="BI28" s="106" t="s">
        <v>0</v>
      </c>
      <c r="BJ28" s="106" t="s">
        <v>0</v>
      </c>
      <c r="BK28" s="68"/>
      <c r="BL28" s="68" t="s">
        <v>115</v>
      </c>
      <c r="BM28" s="68" t="s">
        <v>35</v>
      </c>
      <c r="BN28" s="68"/>
      <c r="BO28" s="102">
        <v>0</v>
      </c>
      <c r="BP28" s="319">
        <v>0</v>
      </c>
      <c r="BQ28" s="106" t="s">
        <v>0</v>
      </c>
      <c r="BR28" s="335" t="s">
        <v>0</v>
      </c>
      <c r="BS28" s="101">
        <v>0</v>
      </c>
      <c r="BT28" s="101">
        <v>0</v>
      </c>
      <c r="BU28" s="106" t="s">
        <v>0</v>
      </c>
      <c r="BV28" s="106" t="s">
        <v>0</v>
      </c>
      <c r="BW28" s="68"/>
      <c r="BX28" s="310"/>
    </row>
    <row r="29" spans="1:76" s="311" customFormat="1" ht="21.75" customHeight="1">
      <c r="A29" s="68"/>
      <c r="B29" s="68" t="s">
        <v>36</v>
      </c>
      <c r="C29" s="68"/>
      <c r="D29" s="102">
        <v>0</v>
      </c>
      <c r="E29" s="103">
        <v>0</v>
      </c>
      <c r="F29" s="337" t="s">
        <v>0</v>
      </c>
      <c r="G29" s="335" t="s">
        <v>0</v>
      </c>
      <c r="H29" s="102">
        <v>0</v>
      </c>
      <c r="I29" s="103">
        <v>0</v>
      </c>
      <c r="J29" s="106" t="s">
        <v>0</v>
      </c>
      <c r="K29" s="106" t="s">
        <v>0</v>
      </c>
      <c r="L29" s="68"/>
      <c r="M29" s="319">
        <v>0</v>
      </c>
      <c r="N29" s="103">
        <v>0</v>
      </c>
      <c r="O29" s="107" t="s">
        <v>0</v>
      </c>
      <c r="P29" s="107" t="s">
        <v>0</v>
      </c>
      <c r="Q29" s="102">
        <v>0</v>
      </c>
      <c r="R29" s="103">
        <v>0</v>
      </c>
      <c r="S29" s="106" t="s">
        <v>0</v>
      </c>
      <c r="T29" s="106" t="s">
        <v>0</v>
      </c>
      <c r="U29" s="68"/>
      <c r="V29" s="68"/>
      <c r="W29" s="68" t="s">
        <v>36</v>
      </c>
      <c r="X29" s="68"/>
      <c r="Y29" s="99">
        <v>0</v>
      </c>
      <c r="Z29" s="101">
        <v>0</v>
      </c>
      <c r="AA29" s="106" t="s">
        <v>0</v>
      </c>
      <c r="AB29" s="335" t="s">
        <v>0</v>
      </c>
      <c r="AC29" s="101">
        <v>0</v>
      </c>
      <c r="AD29" s="101">
        <v>0</v>
      </c>
      <c r="AE29" s="106" t="s">
        <v>0</v>
      </c>
      <c r="AF29" s="106" t="s">
        <v>0</v>
      </c>
      <c r="AG29" s="68"/>
      <c r="AH29" s="101">
        <v>0</v>
      </c>
      <c r="AI29" s="100">
        <v>0</v>
      </c>
      <c r="AJ29" s="107" t="s">
        <v>0</v>
      </c>
      <c r="AK29" s="107" t="s">
        <v>0</v>
      </c>
      <c r="AL29" s="99">
        <v>0</v>
      </c>
      <c r="AM29" s="101">
        <v>0</v>
      </c>
      <c r="AN29" s="106" t="s">
        <v>0</v>
      </c>
      <c r="AO29" s="106" t="s">
        <v>0</v>
      </c>
      <c r="AP29" s="68"/>
      <c r="AQ29" s="68"/>
      <c r="AR29" s="68" t="s">
        <v>36</v>
      </c>
      <c r="AS29" s="68"/>
      <c r="AT29" s="99">
        <v>0</v>
      </c>
      <c r="AU29" s="101">
        <v>0</v>
      </c>
      <c r="AV29" s="337" t="s">
        <v>0</v>
      </c>
      <c r="AW29" s="335" t="s">
        <v>0</v>
      </c>
      <c r="AX29" s="101">
        <v>0</v>
      </c>
      <c r="AY29" s="101">
        <v>0</v>
      </c>
      <c r="AZ29" s="106" t="s">
        <v>0</v>
      </c>
      <c r="BA29" s="106" t="s">
        <v>0</v>
      </c>
      <c r="BB29" s="68"/>
      <c r="BC29" s="101">
        <v>0</v>
      </c>
      <c r="BD29" s="100">
        <v>0</v>
      </c>
      <c r="BE29" s="107" t="s">
        <v>0</v>
      </c>
      <c r="BF29" s="107" t="s">
        <v>0</v>
      </c>
      <c r="BG29" s="99">
        <v>0</v>
      </c>
      <c r="BH29" s="101">
        <v>0</v>
      </c>
      <c r="BI29" s="106" t="s">
        <v>0</v>
      </c>
      <c r="BJ29" s="106" t="s">
        <v>0</v>
      </c>
      <c r="BK29" s="68"/>
      <c r="BL29" s="68"/>
      <c r="BM29" s="68" t="s">
        <v>36</v>
      </c>
      <c r="BN29" s="68"/>
      <c r="BO29" s="99">
        <v>0</v>
      </c>
      <c r="BP29" s="101">
        <v>0</v>
      </c>
      <c r="BQ29" s="106" t="s">
        <v>0</v>
      </c>
      <c r="BR29" s="335" t="s">
        <v>0</v>
      </c>
      <c r="BS29" s="101">
        <v>0</v>
      </c>
      <c r="BT29" s="101">
        <v>0</v>
      </c>
      <c r="BU29" s="106" t="s">
        <v>0</v>
      </c>
      <c r="BV29" s="106" t="s">
        <v>0</v>
      </c>
      <c r="BW29" s="68"/>
      <c r="BX29" s="310"/>
    </row>
    <row r="30" spans="1:76" s="316" customFormat="1" ht="21.75" customHeight="1">
      <c r="A30" s="397" t="s">
        <v>57</v>
      </c>
      <c r="B30" s="397"/>
      <c r="C30" s="265"/>
      <c r="D30" s="110">
        <v>0</v>
      </c>
      <c r="E30" s="111">
        <v>0</v>
      </c>
      <c r="F30" s="119" t="s">
        <v>0</v>
      </c>
      <c r="G30" s="325" t="s">
        <v>0</v>
      </c>
      <c r="H30" s="110">
        <v>0</v>
      </c>
      <c r="I30" s="111">
        <v>0</v>
      </c>
      <c r="J30" s="119" t="s">
        <v>0</v>
      </c>
      <c r="K30" s="119" t="s">
        <v>0</v>
      </c>
      <c r="L30" s="265"/>
      <c r="M30" s="210">
        <v>0</v>
      </c>
      <c r="N30" s="111">
        <v>0</v>
      </c>
      <c r="O30" s="118" t="s">
        <v>0</v>
      </c>
      <c r="P30" s="118" t="s">
        <v>0</v>
      </c>
      <c r="Q30" s="110">
        <v>0</v>
      </c>
      <c r="R30" s="111">
        <v>0</v>
      </c>
      <c r="S30" s="119" t="s">
        <v>0</v>
      </c>
      <c r="T30" s="119" t="s">
        <v>0</v>
      </c>
      <c r="U30" s="265"/>
      <c r="V30" s="397" t="s">
        <v>57</v>
      </c>
      <c r="W30" s="397"/>
      <c r="X30" s="265"/>
      <c r="Y30" s="120">
        <v>0</v>
      </c>
      <c r="Z30" s="121">
        <v>0</v>
      </c>
      <c r="AA30" s="119" t="s">
        <v>0</v>
      </c>
      <c r="AB30" s="325" t="s">
        <v>0</v>
      </c>
      <c r="AC30" s="121">
        <v>0</v>
      </c>
      <c r="AD30" s="121">
        <v>0</v>
      </c>
      <c r="AE30" s="119" t="s">
        <v>0</v>
      </c>
      <c r="AF30" s="119" t="s">
        <v>0</v>
      </c>
      <c r="AG30" s="265"/>
      <c r="AH30" s="121">
        <v>0</v>
      </c>
      <c r="AI30" s="122">
        <v>0</v>
      </c>
      <c r="AJ30" s="118" t="s">
        <v>0</v>
      </c>
      <c r="AK30" s="118" t="s">
        <v>0</v>
      </c>
      <c r="AL30" s="120">
        <v>0</v>
      </c>
      <c r="AM30" s="121">
        <v>0</v>
      </c>
      <c r="AN30" s="119" t="s">
        <v>0</v>
      </c>
      <c r="AO30" s="119" t="s">
        <v>0</v>
      </c>
      <c r="AP30" s="265"/>
      <c r="AQ30" s="397" t="s">
        <v>57</v>
      </c>
      <c r="AR30" s="397"/>
      <c r="AS30" s="265"/>
      <c r="AT30" s="120">
        <v>0</v>
      </c>
      <c r="AU30" s="121">
        <v>0</v>
      </c>
      <c r="AV30" s="119" t="s">
        <v>0</v>
      </c>
      <c r="AW30" s="325" t="s">
        <v>0</v>
      </c>
      <c r="AX30" s="121">
        <v>0</v>
      </c>
      <c r="AY30" s="121">
        <v>0</v>
      </c>
      <c r="AZ30" s="119" t="s">
        <v>0</v>
      </c>
      <c r="BA30" s="119" t="s">
        <v>0</v>
      </c>
      <c r="BB30" s="265"/>
      <c r="BC30" s="121">
        <v>0</v>
      </c>
      <c r="BD30" s="122">
        <v>0</v>
      </c>
      <c r="BE30" s="118" t="s">
        <v>0</v>
      </c>
      <c r="BF30" s="118" t="s">
        <v>0</v>
      </c>
      <c r="BG30" s="120">
        <v>0</v>
      </c>
      <c r="BH30" s="121">
        <v>0</v>
      </c>
      <c r="BI30" s="119" t="s">
        <v>0</v>
      </c>
      <c r="BJ30" s="119" t="s">
        <v>0</v>
      </c>
      <c r="BK30" s="265"/>
      <c r="BL30" s="397" t="s">
        <v>57</v>
      </c>
      <c r="BM30" s="397"/>
      <c r="BN30" s="265"/>
      <c r="BO30" s="120">
        <v>0</v>
      </c>
      <c r="BP30" s="121">
        <v>0</v>
      </c>
      <c r="BQ30" s="119" t="s">
        <v>0</v>
      </c>
      <c r="BR30" s="325" t="s">
        <v>0</v>
      </c>
      <c r="BS30" s="121">
        <v>0</v>
      </c>
      <c r="BT30" s="121">
        <v>0</v>
      </c>
      <c r="BU30" s="119" t="s">
        <v>0</v>
      </c>
      <c r="BV30" s="119" t="s">
        <v>0</v>
      </c>
      <c r="BW30" s="265"/>
      <c r="BX30" s="315"/>
    </row>
    <row r="31" spans="1:76" s="316" customFormat="1" ht="21.75" customHeight="1">
      <c r="A31" s="397" t="s">
        <v>58</v>
      </c>
      <c r="B31" s="397"/>
      <c r="C31" s="265"/>
      <c r="D31" s="120">
        <v>121090</v>
      </c>
      <c r="E31" s="111">
        <v>119710</v>
      </c>
      <c r="F31" s="115">
        <v>98.860351804442985</v>
      </c>
      <c r="G31" s="322">
        <v>119.7531111200032</v>
      </c>
      <c r="H31" s="110">
        <v>12011</v>
      </c>
      <c r="I31" s="111">
        <v>12011</v>
      </c>
      <c r="J31" s="115">
        <v>100</v>
      </c>
      <c r="K31" s="115">
        <v>134.90958104009886</v>
      </c>
      <c r="L31" s="265"/>
      <c r="M31" s="210">
        <v>0</v>
      </c>
      <c r="N31" s="111">
        <v>0</v>
      </c>
      <c r="O31" s="338" t="s">
        <v>211</v>
      </c>
      <c r="P31" s="338" t="s">
        <v>211</v>
      </c>
      <c r="Q31" s="110">
        <v>54036</v>
      </c>
      <c r="R31" s="111">
        <v>51806</v>
      </c>
      <c r="S31" s="115">
        <v>95.873121622621966</v>
      </c>
      <c r="T31" s="115">
        <v>90.964320831577467</v>
      </c>
      <c r="U31" s="265"/>
      <c r="V31" s="397" t="s">
        <v>58</v>
      </c>
      <c r="W31" s="397"/>
      <c r="X31" s="265"/>
      <c r="Y31" s="110">
        <v>6218</v>
      </c>
      <c r="Z31" s="210">
        <v>6218</v>
      </c>
      <c r="AA31" s="115">
        <v>100</v>
      </c>
      <c r="AB31" s="317">
        <v>109.87807033044707</v>
      </c>
      <c r="AC31" s="210">
        <v>4718</v>
      </c>
      <c r="AD31" s="210">
        <v>4718</v>
      </c>
      <c r="AE31" s="115">
        <v>100</v>
      </c>
      <c r="AF31" s="115">
        <v>100.34028073160357</v>
      </c>
      <c r="AG31" s="265"/>
      <c r="AH31" s="210">
        <v>9433</v>
      </c>
      <c r="AI31" s="111">
        <v>9433</v>
      </c>
      <c r="AJ31" s="112">
        <v>100</v>
      </c>
      <c r="AK31" s="112">
        <v>228.29138431752179</v>
      </c>
      <c r="AL31" s="110">
        <v>0</v>
      </c>
      <c r="AM31" s="210">
        <v>0</v>
      </c>
      <c r="AN31" s="119" t="s">
        <v>0</v>
      </c>
      <c r="AO31" s="119" t="s">
        <v>0</v>
      </c>
      <c r="AP31" s="265"/>
      <c r="AQ31" s="397" t="s">
        <v>58</v>
      </c>
      <c r="AR31" s="397"/>
      <c r="AS31" s="265"/>
      <c r="AT31" s="110">
        <v>0</v>
      </c>
      <c r="AU31" s="210">
        <v>0</v>
      </c>
      <c r="AV31" s="119" t="s">
        <v>0</v>
      </c>
      <c r="AW31" s="325" t="s">
        <v>0</v>
      </c>
      <c r="AX31" s="210">
        <v>0</v>
      </c>
      <c r="AY31" s="210">
        <v>0</v>
      </c>
      <c r="AZ31" s="119" t="s">
        <v>0</v>
      </c>
      <c r="BA31" s="119" t="s">
        <v>0</v>
      </c>
      <c r="BB31" s="265"/>
      <c r="BC31" s="210">
        <v>0</v>
      </c>
      <c r="BD31" s="111">
        <v>0</v>
      </c>
      <c r="BE31" s="118" t="s">
        <v>0</v>
      </c>
      <c r="BF31" s="118" t="s">
        <v>0</v>
      </c>
      <c r="BG31" s="110">
        <v>13106</v>
      </c>
      <c r="BH31" s="210">
        <v>13106</v>
      </c>
      <c r="BI31" s="115">
        <v>100</v>
      </c>
      <c r="BJ31" s="115">
        <v>112.59450171821305</v>
      </c>
      <c r="BK31" s="265"/>
      <c r="BL31" s="397" t="s">
        <v>58</v>
      </c>
      <c r="BM31" s="397"/>
      <c r="BN31" s="265"/>
      <c r="BO31" s="110">
        <v>5030</v>
      </c>
      <c r="BP31" s="210">
        <v>5030</v>
      </c>
      <c r="BQ31" s="115">
        <v>100</v>
      </c>
      <c r="BR31" s="317">
        <v>127.47085656360872</v>
      </c>
      <c r="BS31" s="210">
        <v>5136</v>
      </c>
      <c r="BT31" s="210">
        <v>5136</v>
      </c>
      <c r="BU31" s="115">
        <v>100</v>
      </c>
      <c r="BV31" s="115">
        <v>103.73661886487578</v>
      </c>
      <c r="BW31" s="265"/>
      <c r="BX31" s="315"/>
    </row>
    <row r="32" spans="1:76" s="316" customFormat="1" ht="21.75" customHeight="1">
      <c r="A32" s="397" t="s">
        <v>59</v>
      </c>
      <c r="B32" s="397"/>
      <c r="C32" s="265"/>
      <c r="D32" s="120">
        <v>5960104</v>
      </c>
      <c r="E32" s="111">
        <v>5921452</v>
      </c>
      <c r="F32" s="115">
        <v>99.351487826386915</v>
      </c>
      <c r="G32" s="322">
        <v>105.32079303473792</v>
      </c>
      <c r="H32" s="110">
        <v>0</v>
      </c>
      <c r="I32" s="111">
        <v>0</v>
      </c>
      <c r="J32" s="119" t="s">
        <v>0</v>
      </c>
      <c r="K32" s="119" t="s">
        <v>0</v>
      </c>
      <c r="L32" s="265"/>
      <c r="M32" s="210">
        <v>0</v>
      </c>
      <c r="N32" s="111">
        <v>0</v>
      </c>
      <c r="O32" s="118" t="s">
        <v>0</v>
      </c>
      <c r="P32" s="118" t="s">
        <v>211</v>
      </c>
      <c r="Q32" s="110">
        <v>0</v>
      </c>
      <c r="R32" s="111">
        <v>0</v>
      </c>
      <c r="S32" s="119" t="s">
        <v>0</v>
      </c>
      <c r="T32" s="119" t="s">
        <v>0</v>
      </c>
      <c r="U32" s="265"/>
      <c r="V32" s="397" t="s">
        <v>59</v>
      </c>
      <c r="W32" s="397"/>
      <c r="X32" s="265"/>
      <c r="Y32" s="110">
        <v>0</v>
      </c>
      <c r="Z32" s="210">
        <v>0</v>
      </c>
      <c r="AA32" s="119" t="s">
        <v>0</v>
      </c>
      <c r="AB32" s="325" t="s">
        <v>0</v>
      </c>
      <c r="AC32" s="210">
        <v>0</v>
      </c>
      <c r="AD32" s="210">
        <v>0</v>
      </c>
      <c r="AE32" s="119" t="s">
        <v>0</v>
      </c>
      <c r="AF32" s="119" t="s">
        <v>0</v>
      </c>
      <c r="AG32" s="265"/>
      <c r="AH32" s="210">
        <v>0</v>
      </c>
      <c r="AI32" s="111">
        <v>0</v>
      </c>
      <c r="AJ32" s="118" t="s">
        <v>0</v>
      </c>
      <c r="AK32" s="325" t="s">
        <v>0</v>
      </c>
      <c r="AL32" s="110">
        <v>0</v>
      </c>
      <c r="AM32" s="210">
        <v>0</v>
      </c>
      <c r="AN32" s="119" t="s">
        <v>0</v>
      </c>
      <c r="AO32" s="119" t="s">
        <v>0</v>
      </c>
      <c r="AP32" s="265"/>
      <c r="AQ32" s="397" t="s">
        <v>59</v>
      </c>
      <c r="AR32" s="397"/>
      <c r="AS32" s="265"/>
      <c r="AT32" s="110">
        <v>0</v>
      </c>
      <c r="AU32" s="210">
        <v>0</v>
      </c>
      <c r="AV32" s="119" t="s">
        <v>0</v>
      </c>
      <c r="AW32" s="325" t="s">
        <v>0</v>
      </c>
      <c r="AX32" s="210">
        <v>0</v>
      </c>
      <c r="AY32" s="210">
        <v>0</v>
      </c>
      <c r="AZ32" s="119" t="s">
        <v>0</v>
      </c>
      <c r="BA32" s="119" t="s">
        <v>0</v>
      </c>
      <c r="BB32" s="265"/>
      <c r="BC32" s="210">
        <v>0</v>
      </c>
      <c r="BD32" s="111">
        <v>0</v>
      </c>
      <c r="BE32" s="118" t="s">
        <v>0</v>
      </c>
      <c r="BF32" s="118" t="s">
        <v>0</v>
      </c>
      <c r="BG32" s="110">
        <v>0</v>
      </c>
      <c r="BH32" s="210">
        <v>0</v>
      </c>
      <c r="BI32" s="119" t="s">
        <v>0</v>
      </c>
      <c r="BJ32" s="119" t="s">
        <v>0</v>
      </c>
      <c r="BK32" s="265"/>
      <c r="BL32" s="397" t="s">
        <v>59</v>
      </c>
      <c r="BM32" s="397"/>
      <c r="BN32" s="265"/>
      <c r="BO32" s="110">
        <v>0</v>
      </c>
      <c r="BP32" s="210">
        <v>0</v>
      </c>
      <c r="BQ32" s="119" t="s">
        <v>0</v>
      </c>
      <c r="BR32" s="325" t="s">
        <v>0</v>
      </c>
      <c r="BS32" s="210">
        <v>0</v>
      </c>
      <c r="BT32" s="210">
        <v>0</v>
      </c>
      <c r="BU32" s="119" t="s">
        <v>0</v>
      </c>
      <c r="BV32" s="119" t="s">
        <v>0</v>
      </c>
      <c r="BW32" s="265"/>
      <c r="BX32" s="315"/>
    </row>
    <row r="33" spans="1:76" s="316" customFormat="1" ht="21.75" customHeight="1">
      <c r="A33" s="397" t="s">
        <v>60</v>
      </c>
      <c r="B33" s="397"/>
      <c r="C33" s="265"/>
      <c r="D33" s="120">
        <v>15421154</v>
      </c>
      <c r="E33" s="111">
        <v>15305021</v>
      </c>
      <c r="F33" s="115">
        <v>99.246924062881419</v>
      </c>
      <c r="G33" s="322">
        <v>99.548406639040309</v>
      </c>
      <c r="H33" s="110">
        <v>1145370</v>
      </c>
      <c r="I33" s="111">
        <v>1111159</v>
      </c>
      <c r="J33" s="115">
        <v>97.013104935523018</v>
      </c>
      <c r="K33" s="115">
        <v>98.209501890107717</v>
      </c>
      <c r="L33" s="265"/>
      <c r="M33" s="210">
        <v>481832</v>
      </c>
      <c r="N33" s="111">
        <v>468248</v>
      </c>
      <c r="O33" s="112">
        <v>97.180760098955659</v>
      </c>
      <c r="P33" s="112">
        <v>99.281859912856333</v>
      </c>
      <c r="Q33" s="110">
        <v>792657</v>
      </c>
      <c r="R33" s="111">
        <v>727945</v>
      </c>
      <c r="S33" s="115">
        <v>91.836065284227601</v>
      </c>
      <c r="T33" s="332">
        <v>97.171923201683015</v>
      </c>
      <c r="U33" s="265"/>
      <c r="V33" s="397" t="s">
        <v>60</v>
      </c>
      <c r="W33" s="397"/>
      <c r="X33" s="265"/>
      <c r="Y33" s="110">
        <v>237652</v>
      </c>
      <c r="Z33" s="210">
        <v>222794</v>
      </c>
      <c r="AA33" s="115">
        <v>93.748001279181324</v>
      </c>
      <c r="AB33" s="317">
        <v>106.06914675832913</v>
      </c>
      <c r="AC33" s="210">
        <v>144139</v>
      </c>
      <c r="AD33" s="210">
        <v>134258</v>
      </c>
      <c r="AE33" s="115">
        <v>93.14481160546417</v>
      </c>
      <c r="AF33" s="115">
        <v>97.047194292447031</v>
      </c>
      <c r="AG33" s="265"/>
      <c r="AH33" s="210">
        <v>854138</v>
      </c>
      <c r="AI33" s="111">
        <v>842679</v>
      </c>
      <c r="AJ33" s="112">
        <v>98.658413511633952</v>
      </c>
      <c r="AK33" s="112">
        <v>97.56357072811538</v>
      </c>
      <c r="AL33" s="110">
        <v>183262</v>
      </c>
      <c r="AM33" s="210">
        <v>170413</v>
      </c>
      <c r="AN33" s="115">
        <v>92.988726522683379</v>
      </c>
      <c r="AO33" s="115">
        <v>96.912569238293472</v>
      </c>
      <c r="AP33" s="265"/>
      <c r="AQ33" s="397" t="s">
        <v>60</v>
      </c>
      <c r="AR33" s="397"/>
      <c r="AS33" s="265"/>
      <c r="AT33" s="110">
        <v>677896</v>
      </c>
      <c r="AU33" s="210">
        <v>669771</v>
      </c>
      <c r="AV33" s="332">
        <v>98.801438568748011</v>
      </c>
      <c r="AW33" s="331">
        <v>99.507344518613493</v>
      </c>
      <c r="AX33" s="210">
        <v>480870</v>
      </c>
      <c r="AY33" s="210">
        <v>471353</v>
      </c>
      <c r="AZ33" s="115">
        <v>98.020878823798526</v>
      </c>
      <c r="BA33" s="115">
        <v>98.098399550458907</v>
      </c>
      <c r="BB33" s="265"/>
      <c r="BC33" s="210">
        <v>0</v>
      </c>
      <c r="BD33" s="111">
        <v>0</v>
      </c>
      <c r="BE33" s="118" t="s">
        <v>0</v>
      </c>
      <c r="BF33" s="118" t="s">
        <v>0</v>
      </c>
      <c r="BG33" s="110">
        <v>0</v>
      </c>
      <c r="BH33" s="210">
        <v>0</v>
      </c>
      <c r="BI33" s="119" t="s">
        <v>0</v>
      </c>
      <c r="BJ33" s="119" t="s">
        <v>0</v>
      </c>
      <c r="BK33" s="265"/>
      <c r="BL33" s="397" t="s">
        <v>60</v>
      </c>
      <c r="BM33" s="397"/>
      <c r="BN33" s="265"/>
      <c r="BO33" s="110">
        <v>0</v>
      </c>
      <c r="BP33" s="210">
        <v>0</v>
      </c>
      <c r="BQ33" s="119" t="s">
        <v>0</v>
      </c>
      <c r="BR33" s="325" t="s">
        <v>0</v>
      </c>
      <c r="BS33" s="210">
        <v>0</v>
      </c>
      <c r="BT33" s="210">
        <v>0</v>
      </c>
      <c r="BU33" s="119" t="s">
        <v>0</v>
      </c>
      <c r="BV33" s="119" t="s">
        <v>0</v>
      </c>
      <c r="BW33" s="265"/>
      <c r="BX33" s="315"/>
    </row>
    <row r="34" spans="1:76" s="316" customFormat="1" ht="21.75" customHeight="1">
      <c r="A34" s="397" t="s">
        <v>175</v>
      </c>
      <c r="B34" s="397"/>
      <c r="C34" s="265"/>
      <c r="D34" s="110">
        <v>0</v>
      </c>
      <c r="E34" s="111">
        <v>0</v>
      </c>
      <c r="F34" s="119" t="s">
        <v>0</v>
      </c>
      <c r="G34" s="325" t="s">
        <v>0</v>
      </c>
      <c r="H34" s="110">
        <v>0</v>
      </c>
      <c r="I34" s="111">
        <v>0</v>
      </c>
      <c r="J34" s="119" t="s">
        <v>0</v>
      </c>
      <c r="K34" s="119" t="s">
        <v>0</v>
      </c>
      <c r="L34" s="265"/>
      <c r="M34" s="210">
        <v>0</v>
      </c>
      <c r="N34" s="111">
        <v>0</v>
      </c>
      <c r="O34" s="119" t="s">
        <v>0</v>
      </c>
      <c r="P34" s="325" t="s">
        <v>0</v>
      </c>
      <c r="Q34" s="110">
        <v>0</v>
      </c>
      <c r="R34" s="111">
        <v>0</v>
      </c>
      <c r="S34" s="119" t="s">
        <v>0</v>
      </c>
      <c r="T34" s="119" t="s">
        <v>0</v>
      </c>
      <c r="U34" s="265"/>
      <c r="V34" s="397" t="s">
        <v>175</v>
      </c>
      <c r="W34" s="397"/>
      <c r="X34" s="265"/>
      <c r="Y34" s="110">
        <v>0</v>
      </c>
      <c r="Z34" s="111">
        <v>0</v>
      </c>
      <c r="AA34" s="119" t="s">
        <v>0</v>
      </c>
      <c r="AB34" s="325" t="s">
        <v>0</v>
      </c>
      <c r="AC34" s="110">
        <v>0</v>
      </c>
      <c r="AD34" s="111">
        <v>0</v>
      </c>
      <c r="AE34" s="119" t="s">
        <v>0</v>
      </c>
      <c r="AF34" s="119" t="s">
        <v>0</v>
      </c>
      <c r="AG34" s="265"/>
      <c r="AH34" s="210">
        <v>0</v>
      </c>
      <c r="AI34" s="111">
        <v>0</v>
      </c>
      <c r="AJ34" s="119" t="s">
        <v>0</v>
      </c>
      <c r="AK34" s="325" t="s">
        <v>0</v>
      </c>
      <c r="AL34" s="110">
        <v>0</v>
      </c>
      <c r="AM34" s="111">
        <v>0</v>
      </c>
      <c r="AN34" s="119" t="s">
        <v>0</v>
      </c>
      <c r="AO34" s="119" t="s">
        <v>0</v>
      </c>
      <c r="AP34" s="265"/>
      <c r="AQ34" s="397" t="s">
        <v>175</v>
      </c>
      <c r="AR34" s="397"/>
      <c r="AS34" s="265"/>
      <c r="AT34" s="110">
        <v>0</v>
      </c>
      <c r="AU34" s="111">
        <v>0</v>
      </c>
      <c r="AV34" s="119" t="s">
        <v>0</v>
      </c>
      <c r="AW34" s="325" t="s">
        <v>0</v>
      </c>
      <c r="AX34" s="110">
        <v>0</v>
      </c>
      <c r="AY34" s="111">
        <v>0</v>
      </c>
      <c r="AZ34" s="119" t="s">
        <v>0</v>
      </c>
      <c r="BA34" s="119" t="s">
        <v>0</v>
      </c>
      <c r="BB34" s="265"/>
      <c r="BC34" s="210">
        <v>661</v>
      </c>
      <c r="BD34" s="111">
        <v>661</v>
      </c>
      <c r="BE34" s="112">
        <v>100</v>
      </c>
      <c r="BF34" s="112">
        <v>97.636632200886268</v>
      </c>
      <c r="BG34" s="110">
        <v>0</v>
      </c>
      <c r="BH34" s="111">
        <v>0</v>
      </c>
      <c r="BI34" s="119" t="s">
        <v>0</v>
      </c>
      <c r="BJ34" s="119" t="s">
        <v>0</v>
      </c>
      <c r="BK34" s="265"/>
      <c r="BL34" s="397" t="s">
        <v>175</v>
      </c>
      <c r="BM34" s="397"/>
      <c r="BN34" s="265"/>
      <c r="BO34" s="110">
        <v>0</v>
      </c>
      <c r="BP34" s="111">
        <v>0</v>
      </c>
      <c r="BQ34" s="119" t="s">
        <v>0</v>
      </c>
      <c r="BR34" s="325" t="s">
        <v>0</v>
      </c>
      <c r="BS34" s="110">
        <v>0</v>
      </c>
      <c r="BT34" s="111">
        <v>0</v>
      </c>
      <c r="BU34" s="119" t="s">
        <v>0</v>
      </c>
      <c r="BV34" s="119" t="s">
        <v>0</v>
      </c>
      <c r="BW34" s="265"/>
      <c r="BX34" s="315"/>
    </row>
    <row r="35" spans="1:76" s="316" customFormat="1" ht="21.75" customHeight="1">
      <c r="A35" s="397" t="s">
        <v>171</v>
      </c>
      <c r="B35" s="397"/>
      <c r="C35" s="265"/>
      <c r="D35" s="110">
        <v>0</v>
      </c>
      <c r="E35" s="111">
        <v>0</v>
      </c>
      <c r="F35" s="119" t="s">
        <v>0</v>
      </c>
      <c r="G35" s="325" t="s">
        <v>0</v>
      </c>
      <c r="H35" s="110">
        <v>0</v>
      </c>
      <c r="I35" s="111">
        <v>0</v>
      </c>
      <c r="J35" s="119" t="s">
        <v>0</v>
      </c>
      <c r="K35" s="119" t="s">
        <v>0</v>
      </c>
      <c r="L35" s="265"/>
      <c r="M35" s="210">
        <v>0</v>
      </c>
      <c r="N35" s="111">
        <v>0</v>
      </c>
      <c r="O35" s="119" t="s">
        <v>0</v>
      </c>
      <c r="P35" s="325" t="s">
        <v>0</v>
      </c>
      <c r="Q35" s="110">
        <v>0</v>
      </c>
      <c r="R35" s="111">
        <v>0</v>
      </c>
      <c r="S35" s="119" t="s">
        <v>0</v>
      </c>
      <c r="T35" s="119" t="s">
        <v>0</v>
      </c>
      <c r="U35" s="265"/>
      <c r="V35" s="397" t="s">
        <v>171</v>
      </c>
      <c r="W35" s="397"/>
      <c r="X35" s="265"/>
      <c r="Y35" s="110">
        <v>0</v>
      </c>
      <c r="Z35" s="111">
        <v>0</v>
      </c>
      <c r="AA35" s="119" t="s">
        <v>0</v>
      </c>
      <c r="AB35" s="325" t="s">
        <v>0</v>
      </c>
      <c r="AC35" s="110">
        <v>0</v>
      </c>
      <c r="AD35" s="111">
        <v>0</v>
      </c>
      <c r="AE35" s="119" t="s">
        <v>0</v>
      </c>
      <c r="AF35" s="119" t="s">
        <v>0</v>
      </c>
      <c r="AG35" s="265"/>
      <c r="AH35" s="210">
        <v>0</v>
      </c>
      <c r="AI35" s="111">
        <v>0</v>
      </c>
      <c r="AJ35" s="119" t="s">
        <v>0</v>
      </c>
      <c r="AK35" s="325" t="s">
        <v>0</v>
      </c>
      <c r="AL35" s="110">
        <v>0</v>
      </c>
      <c r="AM35" s="111">
        <v>0</v>
      </c>
      <c r="AN35" s="119" t="s">
        <v>0</v>
      </c>
      <c r="AO35" s="119" t="s">
        <v>0</v>
      </c>
      <c r="AP35" s="265"/>
      <c r="AQ35" s="397" t="s">
        <v>171</v>
      </c>
      <c r="AR35" s="397"/>
      <c r="AS35" s="265"/>
      <c r="AT35" s="110">
        <v>0</v>
      </c>
      <c r="AU35" s="210">
        <v>0</v>
      </c>
      <c r="AV35" s="119" t="s">
        <v>0</v>
      </c>
      <c r="AW35" s="325" t="s">
        <v>0</v>
      </c>
      <c r="AX35" s="210">
        <v>0</v>
      </c>
      <c r="AY35" s="210">
        <v>0</v>
      </c>
      <c r="AZ35" s="119" t="s">
        <v>0</v>
      </c>
      <c r="BA35" s="117" t="s">
        <v>0</v>
      </c>
      <c r="BB35" s="265"/>
      <c r="BC35" s="210">
        <v>0</v>
      </c>
      <c r="BD35" s="111">
        <v>0</v>
      </c>
      <c r="BE35" s="119" t="s">
        <v>0</v>
      </c>
      <c r="BF35" s="325" t="s">
        <v>0</v>
      </c>
      <c r="BG35" s="110">
        <v>0</v>
      </c>
      <c r="BH35" s="111">
        <v>0</v>
      </c>
      <c r="BI35" s="119" t="s">
        <v>0</v>
      </c>
      <c r="BJ35" s="119" t="s">
        <v>0</v>
      </c>
      <c r="BK35" s="265"/>
      <c r="BL35" s="397" t="s">
        <v>171</v>
      </c>
      <c r="BM35" s="397"/>
      <c r="BN35" s="265"/>
      <c r="BO35" s="110">
        <v>0</v>
      </c>
      <c r="BP35" s="111">
        <v>0</v>
      </c>
      <c r="BQ35" s="119" t="s">
        <v>0</v>
      </c>
      <c r="BR35" s="325" t="s">
        <v>0</v>
      </c>
      <c r="BS35" s="110">
        <v>0</v>
      </c>
      <c r="BT35" s="111">
        <v>0</v>
      </c>
      <c r="BU35" s="119" t="s">
        <v>0</v>
      </c>
      <c r="BV35" s="119" t="s">
        <v>0</v>
      </c>
      <c r="BW35" s="265"/>
      <c r="BX35" s="315"/>
    </row>
    <row r="36" spans="1:76" s="316" customFormat="1" ht="21.75" customHeight="1">
      <c r="A36" s="397" t="s">
        <v>61</v>
      </c>
      <c r="B36" s="397"/>
      <c r="C36" s="265"/>
      <c r="D36" s="110">
        <v>0</v>
      </c>
      <c r="E36" s="111">
        <v>0</v>
      </c>
      <c r="F36" s="119" t="s">
        <v>0</v>
      </c>
      <c r="G36" s="325" t="s">
        <v>0</v>
      </c>
      <c r="H36" s="110">
        <v>0</v>
      </c>
      <c r="I36" s="111">
        <v>0</v>
      </c>
      <c r="J36" s="119" t="s">
        <v>0</v>
      </c>
      <c r="K36" s="119" t="s">
        <v>0</v>
      </c>
      <c r="L36" s="265"/>
      <c r="M36" s="210">
        <v>0</v>
      </c>
      <c r="N36" s="111">
        <v>0</v>
      </c>
      <c r="O36" s="118" t="s">
        <v>0</v>
      </c>
      <c r="P36" s="118" t="s">
        <v>0</v>
      </c>
      <c r="Q36" s="110">
        <v>0</v>
      </c>
      <c r="R36" s="111">
        <v>0</v>
      </c>
      <c r="S36" s="119" t="s">
        <v>0</v>
      </c>
      <c r="T36" s="119" t="s">
        <v>0</v>
      </c>
      <c r="U36" s="265"/>
      <c r="V36" s="397" t="s">
        <v>61</v>
      </c>
      <c r="W36" s="397"/>
      <c r="X36" s="265"/>
      <c r="Y36" s="120">
        <v>0</v>
      </c>
      <c r="Z36" s="121">
        <v>0</v>
      </c>
      <c r="AA36" s="119" t="s">
        <v>0</v>
      </c>
      <c r="AB36" s="325" t="s">
        <v>0</v>
      </c>
      <c r="AC36" s="121">
        <v>0</v>
      </c>
      <c r="AD36" s="121">
        <v>0</v>
      </c>
      <c r="AE36" s="119" t="s">
        <v>0</v>
      </c>
      <c r="AF36" s="119" t="s">
        <v>0</v>
      </c>
      <c r="AG36" s="265"/>
      <c r="AH36" s="121">
        <v>0</v>
      </c>
      <c r="AI36" s="122">
        <v>0</v>
      </c>
      <c r="AJ36" s="118" t="s">
        <v>0</v>
      </c>
      <c r="AK36" s="118" t="s">
        <v>0</v>
      </c>
      <c r="AL36" s="120">
        <v>0</v>
      </c>
      <c r="AM36" s="121">
        <v>0</v>
      </c>
      <c r="AN36" s="119" t="s">
        <v>0</v>
      </c>
      <c r="AO36" s="119" t="s">
        <v>0</v>
      </c>
      <c r="AP36" s="265"/>
      <c r="AQ36" s="397" t="s">
        <v>61</v>
      </c>
      <c r="AR36" s="397"/>
      <c r="AS36" s="265"/>
      <c r="AT36" s="120">
        <v>0</v>
      </c>
      <c r="AU36" s="121">
        <v>0</v>
      </c>
      <c r="AV36" s="119" t="s">
        <v>0</v>
      </c>
      <c r="AW36" s="325" t="s">
        <v>0</v>
      </c>
      <c r="AX36" s="121">
        <v>0</v>
      </c>
      <c r="AY36" s="121">
        <v>0</v>
      </c>
      <c r="AZ36" s="119" t="s">
        <v>0</v>
      </c>
      <c r="BA36" s="119" t="s">
        <v>0</v>
      </c>
      <c r="BB36" s="265"/>
      <c r="BC36" s="121">
        <v>0</v>
      </c>
      <c r="BD36" s="122">
        <v>0</v>
      </c>
      <c r="BE36" s="118" t="s">
        <v>0</v>
      </c>
      <c r="BF36" s="118" t="s">
        <v>0</v>
      </c>
      <c r="BG36" s="120">
        <v>0</v>
      </c>
      <c r="BH36" s="121">
        <v>0</v>
      </c>
      <c r="BI36" s="119" t="s">
        <v>0</v>
      </c>
      <c r="BJ36" s="119" t="s">
        <v>0</v>
      </c>
      <c r="BK36" s="265"/>
      <c r="BL36" s="397" t="s">
        <v>61</v>
      </c>
      <c r="BM36" s="397"/>
      <c r="BN36" s="265"/>
      <c r="BO36" s="120">
        <v>0</v>
      </c>
      <c r="BP36" s="121">
        <v>0</v>
      </c>
      <c r="BQ36" s="119" t="s">
        <v>0</v>
      </c>
      <c r="BR36" s="325" t="s">
        <v>0</v>
      </c>
      <c r="BS36" s="121">
        <v>0</v>
      </c>
      <c r="BT36" s="121">
        <v>0</v>
      </c>
      <c r="BU36" s="119" t="s">
        <v>0</v>
      </c>
      <c r="BV36" s="119" t="s">
        <v>0</v>
      </c>
      <c r="BW36" s="265"/>
      <c r="BX36" s="315"/>
    </row>
    <row r="37" spans="1:76" s="316" customFormat="1" ht="21.75" customHeight="1" thickBot="1">
      <c r="A37" s="399" t="s">
        <v>62</v>
      </c>
      <c r="B37" s="399"/>
      <c r="C37" s="339"/>
      <c r="D37" s="123">
        <v>221024714</v>
      </c>
      <c r="E37" s="124">
        <v>218130410</v>
      </c>
      <c r="F37" s="125">
        <v>98.690506619092375</v>
      </c>
      <c r="G37" s="340">
        <v>99.683802366761299</v>
      </c>
      <c r="H37" s="123">
        <v>19336809</v>
      </c>
      <c r="I37" s="124">
        <v>18800427</v>
      </c>
      <c r="J37" s="125">
        <v>97.226109023469178</v>
      </c>
      <c r="K37" s="125">
        <v>97.202950394117991</v>
      </c>
      <c r="L37" s="339"/>
      <c r="M37" s="124">
        <v>5982454</v>
      </c>
      <c r="N37" s="124">
        <v>5830842</v>
      </c>
      <c r="O37" s="125">
        <v>97.465722260463679</v>
      </c>
      <c r="P37" s="125">
        <v>99.407324665175253</v>
      </c>
      <c r="Q37" s="123">
        <v>16733548</v>
      </c>
      <c r="R37" s="124">
        <v>15874681</v>
      </c>
      <c r="S37" s="125">
        <v>94.867394529839103</v>
      </c>
      <c r="T37" s="125">
        <v>98.016997569438331</v>
      </c>
      <c r="U37" s="339"/>
      <c r="V37" s="399" t="s">
        <v>62</v>
      </c>
      <c r="W37" s="399"/>
      <c r="X37" s="339"/>
      <c r="Y37" s="123">
        <v>7403406</v>
      </c>
      <c r="Z37" s="124">
        <v>7003675</v>
      </c>
      <c r="AA37" s="125">
        <v>94.600714860160309</v>
      </c>
      <c r="AB37" s="341">
        <v>104.46121078607578</v>
      </c>
      <c r="AC37" s="124">
        <v>4438000</v>
      </c>
      <c r="AD37" s="124">
        <v>4168699</v>
      </c>
      <c r="AE37" s="125">
        <v>93.931928796755287</v>
      </c>
      <c r="AF37" s="125">
        <v>101.50399410167836</v>
      </c>
      <c r="AG37" s="339"/>
      <c r="AH37" s="124">
        <v>12085179</v>
      </c>
      <c r="AI37" s="124">
        <v>11863018</v>
      </c>
      <c r="AJ37" s="125">
        <v>98.161706996644398</v>
      </c>
      <c r="AK37" s="125">
        <v>99.238699872110018</v>
      </c>
      <c r="AL37" s="123">
        <v>3535415</v>
      </c>
      <c r="AM37" s="124">
        <v>3344391</v>
      </c>
      <c r="AN37" s="125">
        <v>94.596843652018222</v>
      </c>
      <c r="AO37" s="125">
        <v>98.782844631038699</v>
      </c>
      <c r="AP37" s="339"/>
      <c r="AQ37" s="399" t="s">
        <v>62</v>
      </c>
      <c r="AR37" s="399"/>
      <c r="AS37" s="339"/>
      <c r="AT37" s="123">
        <v>8343236</v>
      </c>
      <c r="AU37" s="124">
        <v>8187089</v>
      </c>
      <c r="AV37" s="125">
        <v>98.128459988426556</v>
      </c>
      <c r="AW37" s="341">
        <v>100.1557186128333</v>
      </c>
      <c r="AX37" s="124">
        <v>6849606</v>
      </c>
      <c r="AY37" s="124">
        <v>6701550</v>
      </c>
      <c r="AZ37" s="125">
        <v>97.838474212969331</v>
      </c>
      <c r="BA37" s="125">
        <v>98.51614607535565</v>
      </c>
      <c r="BB37" s="339"/>
      <c r="BC37" s="124">
        <v>8001271</v>
      </c>
      <c r="BD37" s="124">
        <v>7655903</v>
      </c>
      <c r="BE37" s="125">
        <v>95.683585770310742</v>
      </c>
      <c r="BF37" s="125">
        <v>98.729702993407486</v>
      </c>
      <c r="BG37" s="123">
        <v>7689240</v>
      </c>
      <c r="BH37" s="124">
        <v>7376670</v>
      </c>
      <c r="BI37" s="125">
        <v>95.934968865583585</v>
      </c>
      <c r="BJ37" s="125">
        <v>99.968762599141485</v>
      </c>
      <c r="BK37" s="339"/>
      <c r="BL37" s="399" t="s">
        <v>62</v>
      </c>
      <c r="BM37" s="399"/>
      <c r="BN37" s="339"/>
      <c r="BO37" s="123">
        <v>3935365</v>
      </c>
      <c r="BP37" s="124">
        <v>3816124</v>
      </c>
      <c r="BQ37" s="125">
        <v>96.970014217232716</v>
      </c>
      <c r="BR37" s="341">
        <v>98.45627842200561</v>
      </c>
      <c r="BS37" s="124">
        <v>6343459</v>
      </c>
      <c r="BT37" s="124">
        <v>6253131</v>
      </c>
      <c r="BU37" s="125">
        <v>98.57604502527721</v>
      </c>
      <c r="BV37" s="125">
        <v>98.956899341593555</v>
      </c>
      <c r="BW37" s="265"/>
      <c r="BX37" s="315"/>
    </row>
  </sheetData>
  <mergeCells count="87">
    <mergeCell ref="A3:C3"/>
    <mergeCell ref="D4:G4"/>
    <mergeCell ref="H4:K4"/>
    <mergeCell ref="Y4:AB4"/>
    <mergeCell ref="M4:P4"/>
    <mergeCell ref="Q4:T4"/>
    <mergeCell ref="A6:B6"/>
    <mergeCell ref="A7:B7"/>
    <mergeCell ref="A12:B12"/>
    <mergeCell ref="A32:B32"/>
    <mergeCell ref="A33:B33"/>
    <mergeCell ref="A15:B15"/>
    <mergeCell ref="A16:B16"/>
    <mergeCell ref="A20:B20"/>
    <mergeCell ref="A36:B36"/>
    <mergeCell ref="A37:B37"/>
    <mergeCell ref="A21:B21"/>
    <mergeCell ref="A24:B24"/>
    <mergeCell ref="A25:B25"/>
    <mergeCell ref="A26:B26"/>
    <mergeCell ref="A30:B30"/>
    <mergeCell ref="A31:B31"/>
    <mergeCell ref="A35:B35"/>
    <mergeCell ref="A34:B34"/>
    <mergeCell ref="AL4:AO4"/>
    <mergeCell ref="AT4:AW4"/>
    <mergeCell ref="BL36:BM36"/>
    <mergeCell ref="BL37:BM37"/>
    <mergeCell ref="V35:W35"/>
    <mergeCell ref="V34:W34"/>
    <mergeCell ref="AQ34:AR34"/>
    <mergeCell ref="BL34:BM34"/>
    <mergeCell ref="AQ36:AR36"/>
    <mergeCell ref="AQ37:AR37"/>
    <mergeCell ref="AC4:AF4"/>
    <mergeCell ref="V20:W20"/>
    <mergeCell ref="V12:W12"/>
    <mergeCell ref="V15:W15"/>
    <mergeCell ref="V16:W16"/>
    <mergeCell ref="BL32:BM32"/>
    <mergeCell ref="BL33:BM33"/>
    <mergeCell ref="BC4:BF4"/>
    <mergeCell ref="V37:W37"/>
    <mergeCell ref="V31:W31"/>
    <mergeCell ref="V32:W32"/>
    <mergeCell ref="V33:W33"/>
    <mergeCell ref="V36:W36"/>
    <mergeCell ref="V30:W30"/>
    <mergeCell ref="V21:W21"/>
    <mergeCell ref="AH4:AK4"/>
    <mergeCell ref="V24:W24"/>
    <mergeCell ref="V25:W25"/>
    <mergeCell ref="V26:W26"/>
    <mergeCell ref="V6:W6"/>
    <mergeCell ref="V7:W7"/>
    <mergeCell ref="BS4:BV4"/>
    <mergeCell ref="AQ35:AR35"/>
    <mergeCell ref="BL35:BM35"/>
    <mergeCell ref="AQ21:AR21"/>
    <mergeCell ref="AQ24:AR24"/>
    <mergeCell ref="AQ25:AR25"/>
    <mergeCell ref="AQ26:AR26"/>
    <mergeCell ref="AQ30:AR30"/>
    <mergeCell ref="AQ31:AR31"/>
    <mergeCell ref="AQ32:AR32"/>
    <mergeCell ref="AQ33:AR33"/>
    <mergeCell ref="BL6:BM6"/>
    <mergeCell ref="BL7:BM7"/>
    <mergeCell ref="BL12:BM12"/>
    <mergeCell ref="AQ6:AR6"/>
    <mergeCell ref="AQ7:AR7"/>
    <mergeCell ref="AQ12:AR12"/>
    <mergeCell ref="AX4:BA4"/>
    <mergeCell ref="BL31:BM31"/>
    <mergeCell ref="BL24:BM24"/>
    <mergeCell ref="BL25:BM25"/>
    <mergeCell ref="BL26:BM26"/>
    <mergeCell ref="BL30:BM30"/>
    <mergeCell ref="BG4:BJ4"/>
    <mergeCell ref="AQ15:AR15"/>
    <mergeCell ref="AQ16:AR16"/>
    <mergeCell ref="AQ20:AR20"/>
    <mergeCell ref="BO4:BR4"/>
    <mergeCell ref="BL15:BM15"/>
    <mergeCell ref="BL16:BM16"/>
    <mergeCell ref="BL20:BM20"/>
    <mergeCell ref="BL21:BM21"/>
  </mergeCells>
  <phoneticPr fontId="3"/>
  <printOptions gridLinesSet="0"/>
  <pageMargins left="0.59055118110236227" right="0.59055118110236227" top="0.74803149606299213" bottom="0.62992125984251968" header="0.51181102362204722" footer="0.31496062992125984"/>
  <pageSetup paperSize="9" scale="92" firstPageNumber="204" fitToWidth="0" fitToHeight="0" orientation="portrait" blackAndWhite="1" useFirstPageNumber="1" r:id="rId1"/>
  <headerFooter scaleWithDoc="0" alignWithMargins="0">
    <oddFooter>&amp;C&amp;"游明朝,標準"&amp;10&amp;P</oddFooter>
  </headerFooter>
  <colBreaks count="7" manualBreakCount="7">
    <brk id="12" max="36" man="1"/>
    <brk id="20" max="36" man="1"/>
    <brk id="33" max="36" man="1"/>
    <brk id="41" max="36" man="1"/>
    <brk id="54" max="36" man="1"/>
    <brk id="63" max="36" man="1"/>
    <brk id="74"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G37"/>
  <sheetViews>
    <sheetView view="pageBreakPreview" zoomScale="70" zoomScaleNormal="85" zoomScaleSheetLayoutView="70" workbookViewId="0">
      <selection activeCell="M23" sqref="M23"/>
    </sheetView>
  </sheetViews>
  <sheetFormatPr defaultColWidth="11.375" defaultRowHeight="23.1" customHeight="1"/>
  <cols>
    <col min="1" max="1" width="4.25" style="288" customWidth="1"/>
    <col min="2" max="2" width="10.625" style="288" customWidth="1"/>
    <col min="3" max="3" width="0.75" style="288" customWidth="1"/>
    <col min="4" max="4" width="12.5" style="104" bestFit="1" customWidth="1"/>
    <col min="5" max="5" width="12.5" style="105" bestFit="1" customWidth="1"/>
    <col min="6" max="7" width="8.25" style="288" customWidth="1"/>
    <col min="8" max="9" width="12.5" style="105" bestFit="1" customWidth="1"/>
    <col min="10" max="11" width="8.25" style="288" customWidth="1"/>
    <col min="12" max="12" width="0.75" style="289" customWidth="1"/>
    <col min="13" max="14" width="15.625" style="105" customWidth="1"/>
    <col min="15" max="16" width="8.625" style="288" customWidth="1"/>
    <col min="17" max="17" width="15.625" style="104" customWidth="1"/>
    <col min="18" max="18" width="15.625" style="105" customWidth="1"/>
    <col min="19" max="20" width="8.625" style="288" customWidth="1"/>
    <col min="21" max="21" width="0.75" style="289" customWidth="1"/>
    <col min="22" max="22" width="4.25" style="288" customWidth="1"/>
    <col min="23" max="23" width="10.625" style="288" customWidth="1"/>
    <col min="24" max="24" width="0.75" style="288" customWidth="1"/>
    <col min="25" max="25" width="12.5" style="104" bestFit="1" customWidth="1"/>
    <col min="26" max="26" width="12.5" style="105" bestFit="1" customWidth="1"/>
    <col min="27" max="28" width="8.25" style="288" customWidth="1"/>
    <col min="29" max="29" width="12.5" style="104" bestFit="1" customWidth="1"/>
    <col min="30" max="30" width="12.5" style="105" bestFit="1" customWidth="1"/>
    <col min="31" max="32" width="8.25" style="288" customWidth="1"/>
    <col min="33" max="33" width="0.75" style="289" customWidth="1"/>
    <col min="34" max="35" width="15.625" style="105" customWidth="1"/>
    <col min="36" max="37" width="8.625" style="288" customWidth="1"/>
    <col min="38" max="39" width="15.625" style="105" customWidth="1"/>
    <col min="40" max="41" width="8.625" style="288" customWidth="1"/>
    <col min="42" max="42" width="0.75" style="289" customWidth="1"/>
    <col min="43" max="43" width="4.25" style="288" customWidth="1"/>
    <col min="44" max="44" width="10.625" style="288" customWidth="1"/>
    <col min="45" max="45" width="0.75" style="288" customWidth="1"/>
    <col min="46" max="46" width="12.5" style="104" bestFit="1" customWidth="1"/>
    <col min="47" max="47" width="12.5" style="105" bestFit="1" customWidth="1"/>
    <col min="48" max="49" width="8.25" style="288" customWidth="1"/>
    <col min="50" max="50" width="12.5" style="104" bestFit="1" customWidth="1"/>
    <col min="51" max="51" width="12.5" style="105" bestFit="1" customWidth="1"/>
    <col min="52" max="53" width="8.25" style="288" customWidth="1"/>
    <col min="54" max="54" width="0.75" style="289" customWidth="1"/>
    <col min="55" max="56" width="15.625" style="105" customWidth="1"/>
    <col min="57" max="58" width="8.625" style="288" customWidth="1"/>
    <col min="59" max="60" width="15.625" style="105" customWidth="1"/>
    <col min="61" max="62" width="8.625" style="288" customWidth="1"/>
    <col min="63" max="63" width="0.75" style="289" customWidth="1"/>
    <col min="64" max="64" width="4.25" style="288" customWidth="1"/>
    <col min="65" max="65" width="10.625" style="288" customWidth="1"/>
    <col min="66" max="66" width="0.75" style="288" customWidth="1"/>
    <col min="67" max="67" width="12.5" style="104" bestFit="1" customWidth="1"/>
    <col min="68" max="68" width="12.5" style="105" bestFit="1" customWidth="1"/>
    <col min="69" max="70" width="8.25" style="288" customWidth="1"/>
    <col min="71" max="71" width="12.5" style="104" bestFit="1" customWidth="1"/>
    <col min="72" max="72" width="12.5" style="105" bestFit="1" customWidth="1"/>
    <col min="73" max="74" width="8.25" style="288" customWidth="1"/>
    <col min="75" max="75" width="16.25" style="288" customWidth="1"/>
    <col min="76" max="76" width="0.75" style="288" customWidth="1"/>
    <col min="77" max="77" width="8.25" style="288" customWidth="1"/>
    <col min="78" max="78" width="0.75" style="288" customWidth="1"/>
    <col min="79" max="79" width="8.25" style="288" customWidth="1"/>
    <col min="80" max="80" width="0.75" style="288" customWidth="1"/>
    <col min="81" max="81" width="4.25" style="289" customWidth="1"/>
    <col min="82" max="82" width="10.625" style="289" customWidth="1"/>
    <col min="83" max="83" width="0.75" style="289" customWidth="1"/>
    <col min="84" max="16384" width="11.375" style="288"/>
  </cols>
  <sheetData>
    <row r="1" spans="1:83" ht="23.1" customHeight="1">
      <c r="A1" s="286"/>
      <c r="B1" s="287"/>
      <c r="C1" s="287"/>
      <c r="L1" s="342"/>
      <c r="U1" s="342"/>
      <c r="V1" s="286"/>
      <c r="W1" s="287"/>
      <c r="X1" s="287"/>
      <c r="AG1" s="342"/>
      <c r="AP1" s="342"/>
      <c r="AQ1" s="286"/>
      <c r="AR1" s="287"/>
      <c r="AS1" s="287"/>
      <c r="BB1" s="342"/>
      <c r="BK1" s="342"/>
      <c r="BL1" s="286"/>
      <c r="BM1" s="287"/>
      <c r="BN1" s="287"/>
    </row>
    <row r="2" spans="1:83" s="290" customFormat="1" ht="22.5" customHeight="1">
      <c r="A2" s="184" t="s">
        <v>133</v>
      </c>
      <c r="D2" s="291"/>
      <c r="E2" s="292"/>
      <c r="G2" s="295"/>
      <c r="H2" s="292"/>
      <c r="I2" s="293"/>
      <c r="L2" s="295"/>
      <c r="M2" s="292"/>
      <c r="N2" s="293"/>
      <c r="Q2" s="291"/>
      <c r="R2" s="292"/>
      <c r="U2" s="295"/>
      <c r="V2" s="184" t="s">
        <v>133</v>
      </c>
      <c r="Y2" s="291"/>
      <c r="Z2" s="292"/>
      <c r="AC2" s="291"/>
      <c r="AD2" s="294"/>
      <c r="AG2" s="295"/>
      <c r="AH2" s="292"/>
      <c r="AI2" s="292"/>
      <c r="AL2" s="292"/>
      <c r="AM2" s="293"/>
      <c r="AP2" s="295"/>
      <c r="AQ2" s="184" t="s">
        <v>218</v>
      </c>
      <c r="AT2" s="291"/>
      <c r="AU2" s="292"/>
      <c r="AX2" s="291"/>
      <c r="AY2" s="294"/>
      <c r="BB2" s="295"/>
      <c r="BC2" s="292"/>
      <c r="BD2" s="292"/>
      <c r="BG2" s="292"/>
      <c r="BH2" s="293"/>
      <c r="BK2" s="295"/>
      <c r="BL2" s="184" t="s">
        <v>218</v>
      </c>
      <c r="BO2" s="291"/>
      <c r="BP2" s="292"/>
      <c r="BS2" s="291"/>
      <c r="BT2" s="294"/>
      <c r="CC2" s="343"/>
      <c r="CD2" s="295"/>
      <c r="CE2" s="295"/>
    </row>
    <row r="3" spans="1:83" s="290" customFormat="1" ht="21.75" customHeight="1" thickBot="1">
      <c r="A3" s="297" t="s">
        <v>41</v>
      </c>
      <c r="B3" s="297"/>
      <c r="C3" s="297"/>
      <c r="D3" s="291"/>
      <c r="E3" s="292"/>
      <c r="H3" s="292"/>
      <c r="I3" s="296"/>
      <c r="J3" s="297"/>
      <c r="K3" s="298"/>
      <c r="L3" s="297"/>
      <c r="M3" s="292"/>
      <c r="N3" s="296"/>
      <c r="O3" s="297"/>
      <c r="P3" s="298"/>
      <c r="Q3" s="291"/>
      <c r="R3" s="292"/>
      <c r="U3" s="297"/>
      <c r="V3" s="297" t="s">
        <v>181</v>
      </c>
      <c r="W3" s="297"/>
      <c r="X3" s="297"/>
      <c r="Y3" s="291"/>
      <c r="Z3" s="292"/>
      <c r="AC3" s="291"/>
      <c r="AD3" s="292"/>
      <c r="AG3" s="297"/>
      <c r="AH3" s="292"/>
      <c r="AI3" s="292"/>
      <c r="AK3" s="298"/>
      <c r="AL3" s="292"/>
      <c r="AM3" s="296"/>
      <c r="AN3" s="297"/>
      <c r="AO3" s="298"/>
      <c r="AP3" s="297"/>
      <c r="AQ3" s="297" t="s">
        <v>233</v>
      </c>
      <c r="AR3" s="297"/>
      <c r="AS3" s="297"/>
      <c r="AT3" s="291"/>
      <c r="AU3" s="292"/>
      <c r="AX3" s="291"/>
      <c r="AY3" s="292"/>
      <c r="BB3" s="297"/>
      <c r="BC3" s="292"/>
      <c r="BD3" s="292"/>
      <c r="BF3" s="298"/>
      <c r="BG3" s="292"/>
      <c r="BH3" s="296"/>
      <c r="BI3" s="297"/>
      <c r="BJ3" s="298"/>
      <c r="BK3" s="297"/>
      <c r="BL3" s="297" t="s">
        <v>233</v>
      </c>
      <c r="BM3" s="297"/>
      <c r="BN3" s="297"/>
      <c r="BO3" s="291"/>
      <c r="BP3" s="292"/>
      <c r="BS3" s="291"/>
      <c r="BT3" s="292"/>
      <c r="CA3" s="298"/>
      <c r="CB3" s="298"/>
      <c r="CC3" s="405"/>
      <c r="CD3" s="405"/>
      <c r="CE3" s="405"/>
    </row>
    <row r="4" spans="1:83" s="302" customFormat="1" ht="22.5" customHeight="1">
      <c r="A4" s="300"/>
      <c r="B4" s="300"/>
      <c r="C4" s="300"/>
      <c r="D4" s="401" t="s">
        <v>136</v>
      </c>
      <c r="E4" s="402"/>
      <c r="F4" s="402"/>
      <c r="G4" s="403"/>
      <c r="H4" s="394" t="s">
        <v>220</v>
      </c>
      <c r="I4" s="395"/>
      <c r="J4" s="395"/>
      <c r="K4" s="395"/>
      <c r="L4" s="344"/>
      <c r="M4" s="395" t="s">
        <v>221</v>
      </c>
      <c r="N4" s="395"/>
      <c r="O4" s="395"/>
      <c r="P4" s="396"/>
      <c r="Q4" s="394" t="s">
        <v>222</v>
      </c>
      <c r="R4" s="395"/>
      <c r="S4" s="395"/>
      <c r="T4" s="395"/>
      <c r="U4" s="300"/>
      <c r="V4" s="300"/>
      <c r="W4" s="300"/>
      <c r="X4" s="300"/>
      <c r="Y4" s="394" t="s">
        <v>223</v>
      </c>
      <c r="Z4" s="395"/>
      <c r="AA4" s="395"/>
      <c r="AB4" s="396"/>
      <c r="AC4" s="394" t="s">
        <v>224</v>
      </c>
      <c r="AD4" s="395"/>
      <c r="AE4" s="395"/>
      <c r="AF4" s="395"/>
      <c r="AG4" s="344"/>
      <c r="AH4" s="395" t="s">
        <v>225</v>
      </c>
      <c r="AI4" s="395"/>
      <c r="AJ4" s="395"/>
      <c r="AK4" s="396"/>
      <c r="AL4" s="394" t="s">
        <v>226</v>
      </c>
      <c r="AM4" s="395"/>
      <c r="AN4" s="395"/>
      <c r="AO4" s="395"/>
      <c r="AP4" s="344"/>
      <c r="AQ4" s="300"/>
      <c r="AR4" s="300"/>
      <c r="AS4" s="300"/>
      <c r="AT4" s="394" t="s">
        <v>227</v>
      </c>
      <c r="AU4" s="395"/>
      <c r="AV4" s="395"/>
      <c r="AW4" s="396"/>
      <c r="AX4" s="394" t="s">
        <v>228</v>
      </c>
      <c r="AY4" s="395"/>
      <c r="AZ4" s="395"/>
      <c r="BA4" s="395"/>
      <c r="BB4" s="344"/>
      <c r="BC4" s="395" t="s">
        <v>229</v>
      </c>
      <c r="BD4" s="395"/>
      <c r="BE4" s="395"/>
      <c r="BF4" s="396"/>
      <c r="BG4" s="394" t="s">
        <v>230</v>
      </c>
      <c r="BH4" s="395"/>
      <c r="BI4" s="395"/>
      <c r="BJ4" s="395"/>
      <c r="BK4" s="300"/>
      <c r="BL4" s="300"/>
      <c r="BM4" s="300"/>
      <c r="BN4" s="300"/>
      <c r="BO4" s="394" t="s">
        <v>231</v>
      </c>
      <c r="BP4" s="395"/>
      <c r="BQ4" s="395"/>
      <c r="BR4" s="396"/>
      <c r="BS4" s="394" t="s">
        <v>232</v>
      </c>
      <c r="BT4" s="395"/>
      <c r="BU4" s="395"/>
      <c r="BV4" s="395"/>
      <c r="CC4" s="301"/>
      <c r="CD4" s="301"/>
      <c r="CE4" s="301"/>
    </row>
    <row r="5" spans="1:83" s="311" customFormat="1" ht="22.5" customHeight="1">
      <c r="A5" s="303"/>
      <c r="B5" s="303"/>
      <c r="C5" s="303"/>
      <c r="D5" s="304" t="s">
        <v>42</v>
      </c>
      <c r="E5" s="305" t="s">
        <v>43</v>
      </c>
      <c r="F5" s="306" t="s">
        <v>44</v>
      </c>
      <c r="G5" s="309" t="s">
        <v>37</v>
      </c>
      <c r="H5" s="304" t="s">
        <v>42</v>
      </c>
      <c r="I5" s="305" t="s">
        <v>43</v>
      </c>
      <c r="J5" s="306" t="s">
        <v>44</v>
      </c>
      <c r="K5" s="306" t="s">
        <v>37</v>
      </c>
      <c r="L5" s="310"/>
      <c r="M5" s="307" t="s">
        <v>42</v>
      </c>
      <c r="N5" s="305" t="s">
        <v>43</v>
      </c>
      <c r="O5" s="306" t="s">
        <v>44</v>
      </c>
      <c r="P5" s="306" t="s">
        <v>37</v>
      </c>
      <c r="Q5" s="304" t="s">
        <v>42</v>
      </c>
      <c r="R5" s="308" t="s">
        <v>43</v>
      </c>
      <c r="S5" s="306" t="s">
        <v>44</v>
      </c>
      <c r="T5" s="306" t="s">
        <v>37</v>
      </c>
      <c r="U5" s="310"/>
      <c r="V5" s="303"/>
      <c r="W5" s="303"/>
      <c r="X5" s="303"/>
      <c r="Y5" s="304" t="s">
        <v>42</v>
      </c>
      <c r="Z5" s="305" t="s">
        <v>43</v>
      </c>
      <c r="AA5" s="306" t="s">
        <v>44</v>
      </c>
      <c r="AB5" s="309" t="s">
        <v>37</v>
      </c>
      <c r="AC5" s="307" t="s">
        <v>42</v>
      </c>
      <c r="AD5" s="308" t="s">
        <v>43</v>
      </c>
      <c r="AE5" s="306" t="s">
        <v>44</v>
      </c>
      <c r="AF5" s="306" t="s">
        <v>37</v>
      </c>
      <c r="AG5" s="345"/>
      <c r="AH5" s="307" t="s">
        <v>42</v>
      </c>
      <c r="AI5" s="305" t="s">
        <v>43</v>
      </c>
      <c r="AJ5" s="306" t="s">
        <v>44</v>
      </c>
      <c r="AK5" s="306" t="s">
        <v>37</v>
      </c>
      <c r="AL5" s="304" t="s">
        <v>42</v>
      </c>
      <c r="AM5" s="305" t="s">
        <v>43</v>
      </c>
      <c r="AN5" s="306" t="s">
        <v>44</v>
      </c>
      <c r="AO5" s="306" t="s">
        <v>37</v>
      </c>
      <c r="AP5" s="345"/>
      <c r="AQ5" s="303"/>
      <c r="AR5" s="303"/>
      <c r="AS5" s="303"/>
      <c r="AT5" s="304" t="s">
        <v>42</v>
      </c>
      <c r="AU5" s="305" t="s">
        <v>43</v>
      </c>
      <c r="AV5" s="306" t="s">
        <v>44</v>
      </c>
      <c r="AW5" s="309" t="s">
        <v>37</v>
      </c>
      <c r="AX5" s="307" t="s">
        <v>42</v>
      </c>
      <c r="AY5" s="308" t="s">
        <v>43</v>
      </c>
      <c r="AZ5" s="306" t="s">
        <v>44</v>
      </c>
      <c r="BA5" s="306" t="s">
        <v>37</v>
      </c>
      <c r="BB5" s="310"/>
      <c r="BC5" s="307" t="s">
        <v>42</v>
      </c>
      <c r="BD5" s="305" t="s">
        <v>43</v>
      </c>
      <c r="BE5" s="306" t="s">
        <v>44</v>
      </c>
      <c r="BF5" s="306" t="s">
        <v>37</v>
      </c>
      <c r="BG5" s="304" t="s">
        <v>42</v>
      </c>
      <c r="BH5" s="305" t="s">
        <v>43</v>
      </c>
      <c r="BI5" s="306" t="s">
        <v>44</v>
      </c>
      <c r="BJ5" s="306" t="s">
        <v>37</v>
      </c>
      <c r="BK5" s="310"/>
      <c r="BL5" s="303"/>
      <c r="BM5" s="303"/>
      <c r="BN5" s="303"/>
      <c r="BO5" s="304" t="s">
        <v>42</v>
      </c>
      <c r="BP5" s="305" t="s">
        <v>43</v>
      </c>
      <c r="BQ5" s="306" t="s">
        <v>44</v>
      </c>
      <c r="BR5" s="309" t="s">
        <v>37</v>
      </c>
      <c r="BS5" s="307" t="s">
        <v>42</v>
      </c>
      <c r="BT5" s="308" t="s">
        <v>43</v>
      </c>
      <c r="BU5" s="306" t="s">
        <v>44</v>
      </c>
      <c r="BV5" s="306" t="s">
        <v>37</v>
      </c>
      <c r="BW5" s="406"/>
      <c r="BX5" s="406"/>
      <c r="BY5" s="406"/>
      <c r="BZ5" s="406"/>
      <c r="CA5" s="406"/>
      <c r="CB5" s="406"/>
      <c r="CC5" s="310"/>
      <c r="CD5" s="310"/>
      <c r="CE5" s="310"/>
    </row>
    <row r="6" spans="1:83" s="316" customFormat="1" ht="21.75" customHeight="1">
      <c r="A6" s="398" t="s">
        <v>28</v>
      </c>
      <c r="B6" s="398"/>
      <c r="C6" s="265"/>
      <c r="D6" s="346">
        <v>111961700</v>
      </c>
      <c r="E6" s="347">
        <v>111081573</v>
      </c>
      <c r="F6" s="113">
        <v>99.213903504501985</v>
      </c>
      <c r="G6" s="312">
        <v>99.016688532690978</v>
      </c>
      <c r="H6" s="346">
        <v>7510444</v>
      </c>
      <c r="I6" s="347">
        <v>7432589</v>
      </c>
      <c r="J6" s="113">
        <v>98.963376865602086</v>
      </c>
      <c r="K6" s="113">
        <v>97.211486107458043</v>
      </c>
      <c r="L6" s="265"/>
      <c r="M6" s="347">
        <v>2548305</v>
      </c>
      <c r="N6" s="347">
        <v>2520920</v>
      </c>
      <c r="O6" s="113">
        <v>98.925364114578116</v>
      </c>
      <c r="P6" s="312">
        <v>98.6031622853817</v>
      </c>
      <c r="Q6" s="346">
        <v>6498762</v>
      </c>
      <c r="R6" s="347">
        <v>6435731</v>
      </c>
      <c r="S6" s="113">
        <v>99.03010758048994</v>
      </c>
      <c r="T6" s="113">
        <v>99.001863823366904</v>
      </c>
      <c r="U6" s="265"/>
      <c r="V6" s="398" t="s">
        <v>28</v>
      </c>
      <c r="W6" s="398"/>
      <c r="X6" s="265"/>
      <c r="Y6" s="346">
        <v>2785476</v>
      </c>
      <c r="Z6" s="347">
        <v>2757593</v>
      </c>
      <c r="AA6" s="113">
        <v>98.998986169688777</v>
      </c>
      <c r="AB6" s="312">
        <v>96.854163447084105</v>
      </c>
      <c r="AC6" s="346">
        <v>1618717</v>
      </c>
      <c r="AD6" s="347">
        <v>1600523</v>
      </c>
      <c r="AE6" s="113">
        <v>98.876023418546907</v>
      </c>
      <c r="AF6" s="113">
        <v>101.49761526837028</v>
      </c>
      <c r="AG6" s="265"/>
      <c r="AH6" s="347">
        <v>5054292</v>
      </c>
      <c r="AI6" s="347">
        <v>5017379</v>
      </c>
      <c r="AJ6" s="113">
        <v>99.26967021295961</v>
      </c>
      <c r="AK6" s="312">
        <v>99.455996771343607</v>
      </c>
      <c r="AL6" s="346">
        <v>1352362</v>
      </c>
      <c r="AM6" s="347">
        <v>1341020</v>
      </c>
      <c r="AN6" s="113">
        <v>99.161319232572339</v>
      </c>
      <c r="AO6" s="113">
        <v>98.67391883400218</v>
      </c>
      <c r="AP6" s="265"/>
      <c r="AQ6" s="398" t="s">
        <v>28</v>
      </c>
      <c r="AR6" s="398"/>
      <c r="AS6" s="265"/>
      <c r="AT6" s="346">
        <v>3598385</v>
      </c>
      <c r="AU6" s="347">
        <v>3560005</v>
      </c>
      <c r="AV6" s="113">
        <v>98.933410404945548</v>
      </c>
      <c r="AW6" s="312">
        <v>99.585907830574399</v>
      </c>
      <c r="AX6" s="346">
        <v>2517297</v>
      </c>
      <c r="AY6" s="347">
        <v>2499465</v>
      </c>
      <c r="AZ6" s="113">
        <v>99.291621131713896</v>
      </c>
      <c r="BA6" s="113">
        <v>99.35208574727767</v>
      </c>
      <c r="BB6" s="265"/>
      <c r="BC6" s="347">
        <v>3212853</v>
      </c>
      <c r="BD6" s="347">
        <v>3181938</v>
      </c>
      <c r="BE6" s="113">
        <v>99.037771102506085</v>
      </c>
      <c r="BF6" s="312">
        <v>98.763415728830466</v>
      </c>
      <c r="BG6" s="346">
        <v>2634606</v>
      </c>
      <c r="BH6" s="347">
        <v>2616547</v>
      </c>
      <c r="BI6" s="113">
        <v>99.314546463493969</v>
      </c>
      <c r="BJ6" s="113">
        <v>100.52800748730984</v>
      </c>
      <c r="BK6" s="265"/>
      <c r="BL6" s="398" t="s">
        <v>28</v>
      </c>
      <c r="BM6" s="398"/>
      <c r="BN6" s="265"/>
      <c r="BO6" s="346">
        <v>1810376</v>
      </c>
      <c r="BP6" s="347">
        <v>1791732</v>
      </c>
      <c r="BQ6" s="113">
        <v>98.970158685267592</v>
      </c>
      <c r="BR6" s="312">
        <v>99.180915446140077</v>
      </c>
      <c r="BS6" s="346">
        <v>3283689</v>
      </c>
      <c r="BT6" s="347">
        <v>3267823</v>
      </c>
      <c r="BU6" s="113">
        <v>99.516823913592305</v>
      </c>
      <c r="BV6" s="113">
        <v>98.827015834046293</v>
      </c>
      <c r="BW6" s="114"/>
      <c r="BX6" s="114"/>
      <c r="BY6" s="115"/>
      <c r="BZ6" s="115"/>
      <c r="CA6" s="115"/>
      <c r="CB6" s="115"/>
      <c r="CC6" s="404"/>
      <c r="CD6" s="404"/>
      <c r="CE6" s="265"/>
    </row>
    <row r="7" spans="1:83" s="316" customFormat="1" ht="21.75" customHeight="1">
      <c r="A7" s="397" t="s">
        <v>63</v>
      </c>
      <c r="B7" s="397"/>
      <c r="C7" s="265"/>
      <c r="D7" s="261">
        <v>91158262</v>
      </c>
      <c r="E7" s="114">
        <v>90316928</v>
      </c>
      <c r="F7" s="115">
        <v>99.077062263429283</v>
      </c>
      <c r="G7" s="317">
        <v>99.295772015485568</v>
      </c>
      <c r="H7" s="261">
        <v>6315109</v>
      </c>
      <c r="I7" s="114">
        <v>6239475</v>
      </c>
      <c r="J7" s="115">
        <v>98.802332627987894</v>
      </c>
      <c r="K7" s="115">
        <v>99.308933112670701</v>
      </c>
      <c r="L7" s="265"/>
      <c r="M7" s="114">
        <v>2273433</v>
      </c>
      <c r="N7" s="114">
        <v>2246278</v>
      </c>
      <c r="O7" s="115">
        <v>98.805550900334424</v>
      </c>
      <c r="P7" s="317">
        <v>98.279490479969837</v>
      </c>
      <c r="Q7" s="261">
        <v>5502572</v>
      </c>
      <c r="R7" s="114">
        <v>5441276</v>
      </c>
      <c r="S7" s="115">
        <v>98.886048197097651</v>
      </c>
      <c r="T7" s="115">
        <v>98.632930996885264</v>
      </c>
      <c r="U7" s="265"/>
      <c r="V7" s="397" t="s">
        <v>63</v>
      </c>
      <c r="W7" s="397"/>
      <c r="X7" s="265"/>
      <c r="Y7" s="261">
        <v>2443735</v>
      </c>
      <c r="Z7" s="114">
        <v>2417206</v>
      </c>
      <c r="AA7" s="115">
        <v>98.914407658768226</v>
      </c>
      <c r="AB7" s="317">
        <v>97.817484164185018</v>
      </c>
      <c r="AC7" s="261">
        <v>1312848</v>
      </c>
      <c r="AD7" s="114">
        <v>1294791</v>
      </c>
      <c r="AE7" s="115">
        <v>98.624593250703825</v>
      </c>
      <c r="AF7" s="115">
        <v>100.18748529830512</v>
      </c>
      <c r="AG7" s="265"/>
      <c r="AH7" s="114">
        <v>4362538</v>
      </c>
      <c r="AI7" s="114">
        <v>4326760</v>
      </c>
      <c r="AJ7" s="115">
        <v>99.179881069230802</v>
      </c>
      <c r="AK7" s="317">
        <v>100.00268106181143</v>
      </c>
      <c r="AL7" s="261">
        <v>1092462</v>
      </c>
      <c r="AM7" s="114">
        <v>1081100</v>
      </c>
      <c r="AN7" s="115">
        <v>98.959963824828691</v>
      </c>
      <c r="AO7" s="115">
        <v>98.666257800849493</v>
      </c>
      <c r="AP7" s="265"/>
      <c r="AQ7" s="397" t="s">
        <v>63</v>
      </c>
      <c r="AR7" s="397"/>
      <c r="AS7" s="265"/>
      <c r="AT7" s="261">
        <v>3226823</v>
      </c>
      <c r="AU7" s="114">
        <v>3188580</v>
      </c>
      <c r="AV7" s="115">
        <v>98.814840479319756</v>
      </c>
      <c r="AW7" s="317">
        <v>99.459590973531647</v>
      </c>
      <c r="AX7" s="261">
        <v>2125819</v>
      </c>
      <c r="AY7" s="114">
        <v>2109964</v>
      </c>
      <c r="AZ7" s="115">
        <v>99.254169804672927</v>
      </c>
      <c r="BA7" s="115">
        <v>98.075776217938312</v>
      </c>
      <c r="BB7" s="265"/>
      <c r="BC7" s="114">
        <v>2830622</v>
      </c>
      <c r="BD7" s="114">
        <v>2800569</v>
      </c>
      <c r="BE7" s="115">
        <v>98.938289888229519</v>
      </c>
      <c r="BF7" s="317">
        <v>100.27778464063626</v>
      </c>
      <c r="BG7" s="261">
        <v>2307649</v>
      </c>
      <c r="BH7" s="114">
        <v>2290908</v>
      </c>
      <c r="BI7" s="115">
        <v>99.27454305225794</v>
      </c>
      <c r="BJ7" s="115">
        <v>101.230948838537</v>
      </c>
      <c r="BK7" s="265"/>
      <c r="BL7" s="397" t="s">
        <v>63</v>
      </c>
      <c r="BM7" s="397"/>
      <c r="BN7" s="265"/>
      <c r="BO7" s="261">
        <v>1667000</v>
      </c>
      <c r="BP7" s="114">
        <v>1648624</v>
      </c>
      <c r="BQ7" s="115">
        <v>98.89766046790642</v>
      </c>
      <c r="BR7" s="317">
        <v>99.91400224115371</v>
      </c>
      <c r="BS7" s="261">
        <v>2969050</v>
      </c>
      <c r="BT7" s="114">
        <v>2953505</v>
      </c>
      <c r="BU7" s="115">
        <v>99.476431855307254</v>
      </c>
      <c r="BV7" s="115">
        <v>98.664993245292749</v>
      </c>
      <c r="BW7" s="114"/>
      <c r="BX7" s="114"/>
      <c r="BY7" s="115"/>
      <c r="BZ7" s="115"/>
      <c r="CA7" s="115"/>
      <c r="CB7" s="115"/>
      <c r="CC7" s="404"/>
      <c r="CD7" s="404"/>
      <c r="CE7" s="265"/>
    </row>
    <row r="8" spans="1:83" s="311" customFormat="1" ht="21.75" customHeight="1">
      <c r="A8" s="68" t="s">
        <v>29</v>
      </c>
      <c r="B8" s="68" t="s">
        <v>30</v>
      </c>
      <c r="C8" s="68"/>
      <c r="D8" s="348">
        <v>1929774</v>
      </c>
      <c r="E8" s="349">
        <v>1910985</v>
      </c>
      <c r="F8" s="5">
        <v>99.026362672520207</v>
      </c>
      <c r="G8" s="320">
        <v>100.78157755258641</v>
      </c>
      <c r="H8" s="69">
        <v>241107</v>
      </c>
      <c r="I8" s="70">
        <v>238219</v>
      </c>
      <c r="J8" s="5">
        <v>98.802191558104909</v>
      </c>
      <c r="K8" s="5">
        <v>99.660712044513247</v>
      </c>
      <c r="L8" s="68"/>
      <c r="M8" s="3">
        <v>90838</v>
      </c>
      <c r="N8" s="70">
        <v>89751</v>
      </c>
      <c r="O8" s="5">
        <v>98.803364230828507</v>
      </c>
      <c r="P8" s="320">
        <v>99.349118320990939</v>
      </c>
      <c r="Q8" s="69">
        <v>220417</v>
      </c>
      <c r="R8" s="70">
        <v>217962</v>
      </c>
      <c r="S8" s="5">
        <v>98.886202062454345</v>
      </c>
      <c r="T8" s="5">
        <v>99.790312242468644</v>
      </c>
      <c r="U8" s="68"/>
      <c r="V8" s="68" t="s">
        <v>29</v>
      </c>
      <c r="W8" s="68" t="s">
        <v>30</v>
      </c>
      <c r="X8" s="68"/>
      <c r="Y8" s="69">
        <v>104612</v>
      </c>
      <c r="Z8" s="70">
        <v>103476</v>
      </c>
      <c r="AA8" s="5">
        <v>98.914082514434284</v>
      </c>
      <c r="AB8" s="320">
        <v>99.151982062264636</v>
      </c>
      <c r="AC8" s="69">
        <v>56091</v>
      </c>
      <c r="AD8" s="70">
        <v>55320</v>
      </c>
      <c r="AE8" s="5">
        <v>98.625447932823448</v>
      </c>
      <c r="AF8" s="5">
        <v>99.376650439218935</v>
      </c>
      <c r="AG8" s="68"/>
      <c r="AH8" s="3">
        <v>140599</v>
      </c>
      <c r="AI8" s="70">
        <v>139445</v>
      </c>
      <c r="AJ8" s="5">
        <v>99.17922602578966</v>
      </c>
      <c r="AK8" s="320">
        <v>101.4580801944107</v>
      </c>
      <c r="AL8" s="69">
        <v>47069</v>
      </c>
      <c r="AM8" s="70">
        <v>46577</v>
      </c>
      <c r="AN8" s="5">
        <v>98.954726040493739</v>
      </c>
      <c r="AO8" s="5">
        <v>99.674720195167893</v>
      </c>
      <c r="AP8" s="68"/>
      <c r="AQ8" s="68" t="s">
        <v>29</v>
      </c>
      <c r="AR8" s="68" t="s">
        <v>30</v>
      </c>
      <c r="AS8" s="68"/>
      <c r="AT8" s="69">
        <v>111923</v>
      </c>
      <c r="AU8" s="70">
        <v>110596</v>
      </c>
      <c r="AV8" s="5">
        <v>98.814363446297904</v>
      </c>
      <c r="AW8" s="320">
        <v>100.69102397188561</v>
      </c>
      <c r="AX8" s="69">
        <v>76630</v>
      </c>
      <c r="AY8" s="349">
        <v>74837</v>
      </c>
      <c r="AZ8" s="5">
        <v>97.660185306015919</v>
      </c>
      <c r="BA8" s="5">
        <v>101.06006589963809</v>
      </c>
      <c r="BB8" s="68"/>
      <c r="BC8" s="3">
        <v>131909</v>
      </c>
      <c r="BD8" s="70">
        <v>130509</v>
      </c>
      <c r="BE8" s="5">
        <v>98.938662259588057</v>
      </c>
      <c r="BF8" s="320">
        <v>99.524147239825211</v>
      </c>
      <c r="BG8" s="69">
        <v>98665</v>
      </c>
      <c r="BH8" s="70">
        <v>98051</v>
      </c>
      <c r="BI8" s="5">
        <v>99.377692190746473</v>
      </c>
      <c r="BJ8" s="5">
        <v>99.832002932312463</v>
      </c>
      <c r="BK8" s="68"/>
      <c r="BL8" s="68" t="s">
        <v>29</v>
      </c>
      <c r="BM8" s="68" t="s">
        <v>30</v>
      </c>
      <c r="BN8" s="68"/>
      <c r="BO8" s="69">
        <v>68959</v>
      </c>
      <c r="BP8" s="70">
        <v>68199</v>
      </c>
      <c r="BQ8" s="5">
        <v>98.897895851157941</v>
      </c>
      <c r="BR8" s="320">
        <v>101.20197658371544</v>
      </c>
      <c r="BS8" s="69">
        <v>93098</v>
      </c>
      <c r="BT8" s="70">
        <v>92610</v>
      </c>
      <c r="BU8" s="5">
        <v>99.475821177683727</v>
      </c>
      <c r="BV8" s="5">
        <v>100.91533180778032</v>
      </c>
      <c r="BW8" s="3"/>
      <c r="BX8" s="3"/>
      <c r="BY8" s="5"/>
      <c r="BZ8" s="5"/>
      <c r="CA8" s="5"/>
      <c r="CB8" s="5"/>
      <c r="CC8" s="68"/>
      <c r="CD8" s="68"/>
      <c r="CE8" s="68"/>
    </row>
    <row r="9" spans="1:83" s="311" customFormat="1" ht="21.75" customHeight="1">
      <c r="A9" s="68" t="s">
        <v>31</v>
      </c>
      <c r="B9" s="68" t="s">
        <v>32</v>
      </c>
      <c r="C9" s="68"/>
      <c r="D9" s="348">
        <v>89228488</v>
      </c>
      <c r="E9" s="349">
        <v>88405943</v>
      </c>
      <c r="F9" s="5">
        <v>99.078158760238097</v>
      </c>
      <c r="G9" s="320">
        <v>99.264138386644674</v>
      </c>
      <c r="H9" s="69">
        <v>6074002</v>
      </c>
      <c r="I9" s="70">
        <v>6001256</v>
      </c>
      <c r="J9" s="5">
        <v>98.802338227745068</v>
      </c>
      <c r="K9" s="5">
        <v>99.295020536530927</v>
      </c>
      <c r="L9" s="68"/>
      <c r="M9" s="3">
        <v>2182595</v>
      </c>
      <c r="N9" s="70">
        <v>2156527</v>
      </c>
      <c r="O9" s="5">
        <v>98.80564190791236</v>
      </c>
      <c r="P9" s="320">
        <v>98.235473380638211</v>
      </c>
      <c r="Q9" s="69">
        <v>5282155</v>
      </c>
      <c r="R9" s="70">
        <v>5223314</v>
      </c>
      <c r="S9" s="5">
        <v>98.886041776509785</v>
      </c>
      <c r="T9" s="5">
        <v>98.585218239981216</v>
      </c>
      <c r="U9" s="68"/>
      <c r="V9" s="68" t="s">
        <v>31</v>
      </c>
      <c r="W9" s="68" t="s">
        <v>32</v>
      </c>
      <c r="X9" s="68"/>
      <c r="Y9" s="69">
        <v>2339123</v>
      </c>
      <c r="Z9" s="70">
        <v>2313730</v>
      </c>
      <c r="AA9" s="5">
        <v>98.914422200115169</v>
      </c>
      <c r="AB9" s="320">
        <v>97.758640649862386</v>
      </c>
      <c r="AC9" s="69">
        <v>1256757</v>
      </c>
      <c r="AD9" s="70">
        <v>1239471</v>
      </c>
      <c r="AE9" s="5">
        <v>98.624555104924809</v>
      </c>
      <c r="AF9" s="5">
        <v>100.22398299993289</v>
      </c>
      <c r="AG9" s="68"/>
      <c r="AH9" s="3">
        <v>4221939</v>
      </c>
      <c r="AI9" s="70">
        <v>4187315</v>
      </c>
      <c r="AJ9" s="5">
        <v>99.179902883485525</v>
      </c>
      <c r="AK9" s="320">
        <v>99.954931761483039</v>
      </c>
      <c r="AL9" s="69">
        <v>1045393</v>
      </c>
      <c r="AM9" s="70">
        <v>1034523</v>
      </c>
      <c r="AN9" s="5">
        <v>98.960199656971113</v>
      </c>
      <c r="AO9" s="5">
        <v>98.621333956157613</v>
      </c>
      <c r="AP9" s="68"/>
      <c r="AQ9" s="68" t="s">
        <v>31</v>
      </c>
      <c r="AR9" s="68" t="s">
        <v>32</v>
      </c>
      <c r="AS9" s="68"/>
      <c r="AT9" s="69">
        <v>3114900</v>
      </c>
      <c r="AU9" s="70">
        <v>3077984</v>
      </c>
      <c r="AV9" s="5">
        <v>98.814857619827279</v>
      </c>
      <c r="AW9" s="320">
        <v>99.415904301843497</v>
      </c>
      <c r="AX9" s="69">
        <v>2049189</v>
      </c>
      <c r="AY9" s="349">
        <v>2035127</v>
      </c>
      <c r="AZ9" s="5">
        <v>99.313777304094458</v>
      </c>
      <c r="BA9" s="5">
        <v>97.969392131839797</v>
      </c>
      <c r="BB9" s="68"/>
      <c r="BC9" s="3">
        <v>2698713</v>
      </c>
      <c r="BD9" s="70">
        <v>2670060</v>
      </c>
      <c r="BE9" s="5">
        <v>98.938271687282054</v>
      </c>
      <c r="BF9" s="320">
        <v>100.31491412560047</v>
      </c>
      <c r="BG9" s="69">
        <v>2208984</v>
      </c>
      <c r="BH9" s="70">
        <v>2192857</v>
      </c>
      <c r="BI9" s="5">
        <v>99.269935861916608</v>
      </c>
      <c r="BJ9" s="5">
        <v>101.29441735744295</v>
      </c>
      <c r="BK9" s="68"/>
      <c r="BL9" s="68" t="s">
        <v>31</v>
      </c>
      <c r="BM9" s="68" t="s">
        <v>32</v>
      </c>
      <c r="BN9" s="68"/>
      <c r="BO9" s="69">
        <v>1598041</v>
      </c>
      <c r="BP9" s="70">
        <v>1580425</v>
      </c>
      <c r="BQ9" s="5">
        <v>98.897650310599033</v>
      </c>
      <c r="BR9" s="320">
        <v>99.85916062512716</v>
      </c>
      <c r="BS9" s="69">
        <v>2875952</v>
      </c>
      <c r="BT9" s="70">
        <v>2860895</v>
      </c>
      <c r="BU9" s="5">
        <v>99.476451623671053</v>
      </c>
      <c r="BV9" s="5">
        <v>98.593823340678455</v>
      </c>
      <c r="BW9" s="3"/>
      <c r="BX9" s="3"/>
      <c r="BY9" s="5"/>
      <c r="BZ9" s="5"/>
      <c r="CA9" s="5"/>
      <c r="CB9" s="5"/>
      <c r="CC9" s="68"/>
      <c r="CD9" s="68"/>
      <c r="CE9" s="68"/>
    </row>
    <row r="10" spans="1:83" s="311" customFormat="1" ht="21.75" customHeight="1">
      <c r="A10" s="68" t="s">
        <v>33</v>
      </c>
      <c r="B10" s="68" t="s">
        <v>34</v>
      </c>
      <c r="C10" s="68"/>
      <c r="D10" s="348">
        <v>16690046</v>
      </c>
      <c r="E10" s="349">
        <v>15991891</v>
      </c>
      <c r="F10" s="5">
        <v>95.816937832286385</v>
      </c>
      <c r="G10" s="320">
        <v>98.243371721737887</v>
      </c>
      <c r="H10" s="71">
        <v>1530703</v>
      </c>
      <c r="I10" s="70">
        <v>1464553</v>
      </c>
      <c r="J10" s="5">
        <v>95.678456238734753</v>
      </c>
      <c r="K10" s="5">
        <v>93.536178254535656</v>
      </c>
      <c r="L10" s="68"/>
      <c r="M10" s="214">
        <v>388513</v>
      </c>
      <c r="N10" s="70">
        <v>383872</v>
      </c>
      <c r="O10" s="5">
        <v>98.805445377632154</v>
      </c>
      <c r="P10" s="320">
        <v>98.360622133394827</v>
      </c>
      <c r="Q10" s="348">
        <v>0</v>
      </c>
      <c r="R10" s="349">
        <v>0</v>
      </c>
      <c r="S10" s="349">
        <v>0</v>
      </c>
      <c r="T10" s="349">
        <v>0</v>
      </c>
      <c r="U10" s="68"/>
      <c r="V10" s="68" t="s">
        <v>33</v>
      </c>
      <c r="W10" s="68" t="s">
        <v>34</v>
      </c>
      <c r="X10" s="68"/>
      <c r="Y10" s="71">
        <v>553302</v>
      </c>
      <c r="Z10" s="70">
        <v>529520</v>
      </c>
      <c r="AA10" s="5">
        <v>95.701804800994751</v>
      </c>
      <c r="AB10" s="320">
        <v>95.129619316242383</v>
      </c>
      <c r="AC10" s="71">
        <v>299019</v>
      </c>
      <c r="AD10" s="70">
        <v>282599</v>
      </c>
      <c r="AE10" s="5">
        <v>94.50871014885341</v>
      </c>
      <c r="AF10" s="5">
        <v>106.75312214322949</v>
      </c>
      <c r="AG10" s="68"/>
      <c r="AH10" s="214">
        <v>713591</v>
      </c>
      <c r="AI10" s="70">
        <v>681923</v>
      </c>
      <c r="AJ10" s="5">
        <v>95.562163760473439</v>
      </c>
      <c r="AK10" s="320">
        <v>102.03937189320868</v>
      </c>
      <c r="AL10" s="350">
        <v>0</v>
      </c>
      <c r="AM10" s="351">
        <v>0</v>
      </c>
      <c r="AN10" s="351">
        <v>0</v>
      </c>
      <c r="AO10" s="351">
        <v>0</v>
      </c>
      <c r="AP10" s="68"/>
      <c r="AQ10" s="68" t="s">
        <v>33</v>
      </c>
      <c r="AR10" s="68" t="s">
        <v>34</v>
      </c>
      <c r="AS10" s="68"/>
      <c r="AT10" s="71">
        <v>584102</v>
      </c>
      <c r="AU10" s="70">
        <v>548366</v>
      </c>
      <c r="AV10" s="5">
        <v>93.88189049172918</v>
      </c>
      <c r="AW10" s="320">
        <v>100.15488075277889</v>
      </c>
      <c r="AX10" s="350">
        <v>0</v>
      </c>
      <c r="AY10" s="351">
        <v>0</v>
      </c>
      <c r="AZ10" s="351">
        <v>0</v>
      </c>
      <c r="BA10" s="351">
        <v>0</v>
      </c>
      <c r="BB10" s="68"/>
      <c r="BC10" s="214">
        <v>553856</v>
      </c>
      <c r="BD10" s="70">
        <v>536051</v>
      </c>
      <c r="BE10" s="5">
        <v>96.785265484169173</v>
      </c>
      <c r="BF10" s="320">
        <v>104.1719217307995</v>
      </c>
      <c r="BG10" s="71">
        <v>421297</v>
      </c>
      <c r="BH10" s="70">
        <v>418217</v>
      </c>
      <c r="BI10" s="5">
        <v>99.268924298060512</v>
      </c>
      <c r="BJ10" s="5">
        <v>105.23882857991234</v>
      </c>
      <c r="BK10" s="68"/>
      <c r="BL10" s="68" t="s">
        <v>33</v>
      </c>
      <c r="BM10" s="68" t="s">
        <v>34</v>
      </c>
      <c r="BN10" s="68"/>
      <c r="BO10" s="71">
        <v>319820</v>
      </c>
      <c r="BP10" s="70">
        <v>302659</v>
      </c>
      <c r="BQ10" s="5">
        <v>94.634169220186365</v>
      </c>
      <c r="BR10" s="320">
        <v>99.071994867329636</v>
      </c>
      <c r="BS10" s="71">
        <v>364019</v>
      </c>
      <c r="BT10" s="70">
        <v>349872</v>
      </c>
      <c r="BU10" s="5">
        <v>96.113664396638626</v>
      </c>
      <c r="BV10" s="5">
        <v>91.392389191900193</v>
      </c>
      <c r="BW10" s="3"/>
      <c r="BX10" s="3"/>
      <c r="BY10" s="5"/>
      <c r="BZ10" s="5"/>
      <c r="CA10" s="5"/>
      <c r="CB10" s="5"/>
      <c r="CC10" s="68"/>
      <c r="CD10" s="68"/>
      <c r="CE10" s="68"/>
    </row>
    <row r="11" spans="1:83" s="311" customFormat="1" ht="21.75" customHeight="1">
      <c r="A11" s="68" t="s">
        <v>124</v>
      </c>
      <c r="B11" s="68" t="s">
        <v>125</v>
      </c>
      <c r="C11" s="68"/>
      <c r="D11" s="69">
        <v>74468216</v>
      </c>
      <c r="E11" s="3">
        <v>74325037</v>
      </c>
      <c r="F11" s="5">
        <v>99.807731395096127</v>
      </c>
      <c r="G11" s="320">
        <v>99.525162439178203</v>
      </c>
      <c r="H11" s="69">
        <v>4784406</v>
      </c>
      <c r="I11" s="3">
        <v>4774922</v>
      </c>
      <c r="J11" s="5">
        <v>99.801772675646674</v>
      </c>
      <c r="K11" s="5">
        <v>101.22508735708746</v>
      </c>
      <c r="L11" s="68"/>
      <c r="M11" s="3">
        <v>1884920</v>
      </c>
      <c r="N11" s="3">
        <v>1862406</v>
      </c>
      <c r="O11" s="5">
        <v>98.80557265029816</v>
      </c>
      <c r="P11" s="320">
        <v>98.262784567558612</v>
      </c>
      <c r="Q11" s="348">
        <v>0</v>
      </c>
      <c r="R11" s="349">
        <v>0</v>
      </c>
      <c r="S11" s="349">
        <v>0</v>
      </c>
      <c r="T11" s="349">
        <v>0</v>
      </c>
      <c r="U11" s="68"/>
      <c r="V11" s="68" t="s">
        <v>124</v>
      </c>
      <c r="W11" s="68" t="s">
        <v>125</v>
      </c>
      <c r="X11" s="68"/>
      <c r="Y11" s="69">
        <v>1890433</v>
      </c>
      <c r="Z11" s="3">
        <v>1887686</v>
      </c>
      <c r="AA11" s="5">
        <v>99.854689375397072</v>
      </c>
      <c r="AB11" s="320">
        <v>98.598961927052841</v>
      </c>
      <c r="AC11" s="69">
        <v>1013829</v>
      </c>
      <c r="AD11" s="3">
        <v>1012192</v>
      </c>
      <c r="AE11" s="5">
        <v>99.838532928136786</v>
      </c>
      <c r="AF11" s="5">
        <v>98.496174752784512</v>
      </c>
      <c r="AG11" s="68"/>
      <c r="AH11" s="3">
        <v>3648947</v>
      </c>
      <c r="AI11" s="3">
        <v>3644837</v>
      </c>
      <c r="AJ11" s="5">
        <v>99.887364765780376</v>
      </c>
      <c r="AK11" s="320">
        <v>99.630625828583931</v>
      </c>
      <c r="AL11" s="350">
        <v>0</v>
      </c>
      <c r="AM11" s="351">
        <v>0</v>
      </c>
      <c r="AN11" s="351">
        <v>0</v>
      </c>
      <c r="AO11" s="351">
        <v>0</v>
      </c>
      <c r="AP11" s="68"/>
      <c r="AQ11" s="68" t="s">
        <v>124</v>
      </c>
      <c r="AR11" s="68" t="s">
        <v>125</v>
      </c>
      <c r="AS11" s="68"/>
      <c r="AT11" s="69">
        <v>2642721</v>
      </c>
      <c r="AU11" s="3">
        <v>2640214</v>
      </c>
      <c r="AV11" s="5">
        <v>99.905135653744765</v>
      </c>
      <c r="AW11" s="320">
        <v>99.316389976327741</v>
      </c>
      <c r="AX11" s="350">
        <v>0</v>
      </c>
      <c r="AY11" s="351">
        <v>0</v>
      </c>
      <c r="AZ11" s="351">
        <v>0</v>
      </c>
      <c r="BA11" s="351">
        <v>0</v>
      </c>
      <c r="BB11" s="68"/>
      <c r="BC11" s="3">
        <v>2276766</v>
      </c>
      <c r="BD11" s="3">
        <v>2264518</v>
      </c>
      <c r="BE11" s="5">
        <v>99.462043969384638</v>
      </c>
      <c r="BF11" s="320">
        <v>99.398216508619853</v>
      </c>
      <c r="BG11" s="69">
        <v>1886352</v>
      </c>
      <c r="BH11" s="3">
        <v>1872691</v>
      </c>
      <c r="BI11" s="5">
        <v>99.275797942271652</v>
      </c>
      <c r="BJ11" s="5">
        <v>100.37724056938777</v>
      </c>
      <c r="BK11" s="68"/>
      <c r="BL11" s="68" t="s">
        <v>124</v>
      </c>
      <c r="BM11" s="68" t="s">
        <v>125</v>
      </c>
      <c r="BN11" s="68"/>
      <c r="BO11" s="69">
        <v>1347180</v>
      </c>
      <c r="BP11" s="3">
        <v>1345965</v>
      </c>
      <c r="BQ11" s="5">
        <v>99.909811606466846</v>
      </c>
      <c r="BR11" s="320">
        <v>100.10531412391812</v>
      </c>
      <c r="BS11" s="69">
        <v>2605031</v>
      </c>
      <c r="BT11" s="3">
        <v>2603633</v>
      </c>
      <c r="BU11" s="5">
        <v>99.94633461175701</v>
      </c>
      <c r="BV11" s="5">
        <v>99.731445574348712</v>
      </c>
      <c r="BW11" s="3"/>
      <c r="BX11" s="3"/>
      <c r="BY11" s="5"/>
      <c r="BZ11" s="5"/>
      <c r="CA11" s="5"/>
      <c r="CB11" s="5"/>
      <c r="CC11" s="68"/>
      <c r="CD11" s="68"/>
      <c r="CE11" s="68"/>
    </row>
    <row r="12" spans="1:83" s="316" customFormat="1" ht="21.75" customHeight="1">
      <c r="A12" s="397" t="s">
        <v>64</v>
      </c>
      <c r="B12" s="397"/>
      <c r="C12" s="265"/>
      <c r="D12" s="261">
        <v>20803438</v>
      </c>
      <c r="E12" s="114">
        <v>20764645</v>
      </c>
      <c r="F12" s="115">
        <v>99.813526014305907</v>
      </c>
      <c r="G12" s="317">
        <v>97.820831194962764</v>
      </c>
      <c r="H12" s="261">
        <v>1195335</v>
      </c>
      <c r="I12" s="114">
        <v>1193114</v>
      </c>
      <c r="J12" s="115">
        <v>99.814194347191375</v>
      </c>
      <c r="K12" s="115">
        <v>87.542363740820122</v>
      </c>
      <c r="L12" s="265"/>
      <c r="M12" s="114">
        <v>274872</v>
      </c>
      <c r="N12" s="114">
        <v>274642</v>
      </c>
      <c r="O12" s="115">
        <v>99.916324689309931</v>
      </c>
      <c r="P12" s="317">
        <v>101.33269379773458</v>
      </c>
      <c r="Q12" s="261">
        <v>996190</v>
      </c>
      <c r="R12" s="114">
        <v>994455</v>
      </c>
      <c r="S12" s="115">
        <v>99.825836436824304</v>
      </c>
      <c r="T12" s="115">
        <v>101.07040896492916</v>
      </c>
      <c r="U12" s="265"/>
      <c r="V12" s="397" t="s">
        <v>64</v>
      </c>
      <c r="W12" s="397"/>
      <c r="X12" s="265"/>
      <c r="Y12" s="261">
        <v>341741</v>
      </c>
      <c r="Z12" s="114">
        <v>340387</v>
      </c>
      <c r="AA12" s="115">
        <v>99.603793516142346</v>
      </c>
      <c r="AB12" s="317">
        <v>90.52340161852662</v>
      </c>
      <c r="AC12" s="261">
        <v>305869</v>
      </c>
      <c r="AD12" s="114">
        <v>305732</v>
      </c>
      <c r="AE12" s="115">
        <v>99.955209583187582</v>
      </c>
      <c r="AF12" s="115">
        <v>107.44818812183918</v>
      </c>
      <c r="AG12" s="265"/>
      <c r="AH12" s="114">
        <v>691754</v>
      </c>
      <c r="AI12" s="114">
        <v>690619</v>
      </c>
      <c r="AJ12" s="115">
        <v>99.835924331481991</v>
      </c>
      <c r="AK12" s="317">
        <v>96.162516587090408</v>
      </c>
      <c r="AL12" s="261">
        <v>259900</v>
      </c>
      <c r="AM12" s="114">
        <v>259920</v>
      </c>
      <c r="AN12" s="115">
        <v>100.00769526741054</v>
      </c>
      <c r="AO12" s="115">
        <v>98.705796573095157</v>
      </c>
      <c r="AP12" s="265"/>
      <c r="AQ12" s="397" t="s">
        <v>64</v>
      </c>
      <c r="AR12" s="397"/>
      <c r="AS12" s="265"/>
      <c r="AT12" s="261">
        <v>371562</v>
      </c>
      <c r="AU12" s="114">
        <v>371425</v>
      </c>
      <c r="AV12" s="115">
        <v>99.963128629946013</v>
      </c>
      <c r="AW12" s="317">
        <v>100.68364854717906</v>
      </c>
      <c r="AX12" s="261">
        <v>391478</v>
      </c>
      <c r="AY12" s="114">
        <v>389501</v>
      </c>
      <c r="AZ12" s="115">
        <v>99.494990778536732</v>
      </c>
      <c r="BA12" s="115">
        <v>106.88713625536492</v>
      </c>
      <c r="BB12" s="265"/>
      <c r="BC12" s="114">
        <v>382231</v>
      </c>
      <c r="BD12" s="114">
        <v>381369</v>
      </c>
      <c r="BE12" s="115">
        <v>99.774481923234902</v>
      </c>
      <c r="BF12" s="317">
        <v>88.904041569631232</v>
      </c>
      <c r="BG12" s="261">
        <v>326957</v>
      </c>
      <c r="BH12" s="114">
        <v>325639</v>
      </c>
      <c r="BI12" s="115">
        <v>99.596888887529559</v>
      </c>
      <c r="BJ12" s="115">
        <v>95.84580562938369</v>
      </c>
      <c r="BK12" s="265"/>
      <c r="BL12" s="397" t="s">
        <v>64</v>
      </c>
      <c r="BM12" s="397"/>
      <c r="BN12" s="265"/>
      <c r="BO12" s="261">
        <v>143376</v>
      </c>
      <c r="BP12" s="114">
        <v>143108</v>
      </c>
      <c r="BQ12" s="115">
        <v>99.813078897444484</v>
      </c>
      <c r="BR12" s="317">
        <v>91.450992421047246</v>
      </c>
      <c r="BS12" s="261">
        <v>314639</v>
      </c>
      <c r="BT12" s="114">
        <v>314318</v>
      </c>
      <c r="BU12" s="115">
        <v>99.897978318008896</v>
      </c>
      <c r="BV12" s="115">
        <v>100.37586901747136</v>
      </c>
      <c r="BW12" s="114"/>
      <c r="BX12" s="114"/>
      <c r="BY12" s="115"/>
      <c r="BZ12" s="115"/>
      <c r="CA12" s="115"/>
      <c r="CB12" s="115"/>
      <c r="CC12" s="404"/>
      <c r="CD12" s="404"/>
      <c r="CE12" s="265"/>
    </row>
    <row r="13" spans="1:83" s="311" customFormat="1" ht="21.75" customHeight="1">
      <c r="A13" s="68" t="s">
        <v>29</v>
      </c>
      <c r="B13" s="68" t="s">
        <v>50</v>
      </c>
      <c r="C13" s="68"/>
      <c r="D13" s="348">
        <v>5282219</v>
      </c>
      <c r="E13" s="349">
        <v>5248329</v>
      </c>
      <c r="F13" s="5">
        <v>99.358413575809706</v>
      </c>
      <c r="G13" s="320">
        <v>99.762906872374217</v>
      </c>
      <c r="H13" s="69">
        <v>443544</v>
      </c>
      <c r="I13" s="70">
        <v>442719</v>
      </c>
      <c r="J13" s="5">
        <v>99.813998160272703</v>
      </c>
      <c r="K13" s="5">
        <v>102.5995244517986</v>
      </c>
      <c r="L13" s="68"/>
      <c r="M13" s="3">
        <v>130307</v>
      </c>
      <c r="N13" s="70">
        <v>128821</v>
      </c>
      <c r="O13" s="5">
        <v>98.859616137275822</v>
      </c>
      <c r="P13" s="320">
        <v>100.42329939662295</v>
      </c>
      <c r="Q13" s="69">
        <v>365364</v>
      </c>
      <c r="R13" s="70">
        <v>361656</v>
      </c>
      <c r="S13" s="5">
        <v>98.985121686865696</v>
      </c>
      <c r="T13" s="5">
        <v>99.852012192428333</v>
      </c>
      <c r="U13" s="68"/>
      <c r="V13" s="68" t="s">
        <v>29</v>
      </c>
      <c r="W13" s="68" t="s">
        <v>50</v>
      </c>
      <c r="X13" s="68"/>
      <c r="Y13" s="69">
        <v>183639</v>
      </c>
      <c r="Z13" s="70">
        <v>182911</v>
      </c>
      <c r="AA13" s="5">
        <v>99.603570047756733</v>
      </c>
      <c r="AB13" s="320">
        <v>99.925702142072808</v>
      </c>
      <c r="AC13" s="69">
        <v>107474</v>
      </c>
      <c r="AD13" s="70">
        <v>107337</v>
      </c>
      <c r="AE13" s="5">
        <v>99.872527308930543</v>
      </c>
      <c r="AF13" s="5">
        <v>100.07552025061534</v>
      </c>
      <c r="AG13" s="68"/>
      <c r="AH13" s="3">
        <v>305100</v>
      </c>
      <c r="AI13" s="70">
        <v>304029</v>
      </c>
      <c r="AJ13" s="5">
        <v>99.64896755162242</v>
      </c>
      <c r="AK13" s="320">
        <v>101.75953569946314</v>
      </c>
      <c r="AL13" s="69">
        <v>70966</v>
      </c>
      <c r="AM13" s="70">
        <v>70616</v>
      </c>
      <c r="AN13" s="5">
        <v>99.506806076149147</v>
      </c>
      <c r="AO13" s="5">
        <v>93.555908850026498</v>
      </c>
      <c r="AP13" s="68"/>
      <c r="AQ13" s="68" t="s">
        <v>29</v>
      </c>
      <c r="AR13" s="68" t="s">
        <v>50</v>
      </c>
      <c r="AS13" s="68"/>
      <c r="AT13" s="69">
        <v>173067</v>
      </c>
      <c r="AU13" s="70">
        <v>172224</v>
      </c>
      <c r="AV13" s="5">
        <v>99.51290540657665</v>
      </c>
      <c r="AW13" s="320">
        <v>104.8496876864445</v>
      </c>
      <c r="AX13" s="69">
        <v>150785</v>
      </c>
      <c r="AY13" s="70">
        <v>149544</v>
      </c>
      <c r="AZ13" s="5">
        <v>99.176973836920112</v>
      </c>
      <c r="BA13" s="5">
        <v>100.74102018269515</v>
      </c>
      <c r="BB13" s="68"/>
      <c r="BC13" s="3">
        <v>180977</v>
      </c>
      <c r="BD13" s="70">
        <v>180159</v>
      </c>
      <c r="BE13" s="5">
        <v>99.548008863004682</v>
      </c>
      <c r="BF13" s="320">
        <v>99.823800262637334</v>
      </c>
      <c r="BG13" s="69">
        <v>154601</v>
      </c>
      <c r="BH13" s="70">
        <v>153376</v>
      </c>
      <c r="BI13" s="5">
        <v>99.207637725499836</v>
      </c>
      <c r="BJ13" s="5">
        <v>105.99512097359383</v>
      </c>
      <c r="BK13" s="68"/>
      <c r="BL13" s="68" t="s">
        <v>29</v>
      </c>
      <c r="BM13" s="68" t="s">
        <v>50</v>
      </c>
      <c r="BN13" s="68"/>
      <c r="BO13" s="69">
        <v>76497</v>
      </c>
      <c r="BP13" s="70">
        <v>76354</v>
      </c>
      <c r="BQ13" s="5">
        <v>99.813064564623446</v>
      </c>
      <c r="BR13" s="320">
        <v>101.5278239478758</v>
      </c>
      <c r="BS13" s="69">
        <v>133712</v>
      </c>
      <c r="BT13" s="70">
        <v>133401</v>
      </c>
      <c r="BU13" s="5">
        <v>99.767410554026569</v>
      </c>
      <c r="BV13" s="5">
        <v>103.02428852762868</v>
      </c>
      <c r="BW13" s="3"/>
      <c r="BX13" s="3"/>
      <c r="BY13" s="5"/>
      <c r="BZ13" s="5"/>
      <c r="CA13" s="5"/>
      <c r="CB13" s="5"/>
      <c r="CC13" s="68"/>
      <c r="CD13" s="68"/>
      <c r="CE13" s="68"/>
    </row>
    <row r="14" spans="1:83" s="311" customFormat="1" ht="21.75" customHeight="1">
      <c r="A14" s="68" t="s">
        <v>33</v>
      </c>
      <c r="B14" s="68" t="s">
        <v>51</v>
      </c>
      <c r="C14" s="68"/>
      <c r="D14" s="348">
        <v>15521219</v>
      </c>
      <c r="E14" s="349">
        <v>15516316</v>
      </c>
      <c r="F14" s="5">
        <v>99.968410986276268</v>
      </c>
      <c r="G14" s="320">
        <v>97.180933484149861</v>
      </c>
      <c r="H14" s="69">
        <v>751791</v>
      </c>
      <c r="I14" s="70">
        <v>750395</v>
      </c>
      <c r="J14" s="5">
        <v>99.814310094161812</v>
      </c>
      <c r="K14" s="5">
        <v>80.566611230227281</v>
      </c>
      <c r="L14" s="68"/>
      <c r="M14" s="3">
        <v>144565</v>
      </c>
      <c r="N14" s="70">
        <v>145821</v>
      </c>
      <c r="O14" s="5">
        <v>100.86881333656142</v>
      </c>
      <c r="P14" s="320">
        <v>102.14988231338265</v>
      </c>
      <c r="Q14" s="69">
        <v>630826</v>
      </c>
      <c r="R14" s="70">
        <v>632799</v>
      </c>
      <c r="S14" s="5">
        <v>100.31276453411874</v>
      </c>
      <c r="T14" s="5">
        <v>101.78019111159007</v>
      </c>
      <c r="U14" s="68"/>
      <c r="V14" s="68" t="s">
        <v>33</v>
      </c>
      <c r="W14" s="68" t="s">
        <v>51</v>
      </c>
      <c r="X14" s="68"/>
      <c r="Y14" s="69">
        <v>158102</v>
      </c>
      <c r="Z14" s="70">
        <v>157476</v>
      </c>
      <c r="AA14" s="5">
        <v>99.604053079657433</v>
      </c>
      <c r="AB14" s="320">
        <v>81.604775772902045</v>
      </c>
      <c r="AC14" s="69">
        <v>198395</v>
      </c>
      <c r="AD14" s="70">
        <v>198395</v>
      </c>
      <c r="AE14" s="5">
        <v>100</v>
      </c>
      <c r="AF14" s="5">
        <v>111.90864324272492</v>
      </c>
      <c r="AG14" s="68"/>
      <c r="AH14" s="3">
        <v>386654</v>
      </c>
      <c r="AI14" s="70">
        <v>386590</v>
      </c>
      <c r="AJ14" s="5">
        <v>99.983447733632659</v>
      </c>
      <c r="AK14" s="320">
        <v>92.175380954538184</v>
      </c>
      <c r="AL14" s="69">
        <v>188934</v>
      </c>
      <c r="AM14" s="70">
        <v>189304</v>
      </c>
      <c r="AN14" s="5">
        <v>100.19583558279609</v>
      </c>
      <c r="AO14" s="5">
        <v>100.77509475746349</v>
      </c>
      <c r="AP14" s="68"/>
      <c r="AQ14" s="68" t="s">
        <v>33</v>
      </c>
      <c r="AR14" s="68" t="s">
        <v>51</v>
      </c>
      <c r="AS14" s="68"/>
      <c r="AT14" s="69">
        <v>198495</v>
      </c>
      <c r="AU14" s="70">
        <v>199201</v>
      </c>
      <c r="AV14" s="5">
        <v>100.35567646540215</v>
      </c>
      <c r="AW14" s="320">
        <v>97.339783527572138</v>
      </c>
      <c r="AX14" s="69">
        <v>240693</v>
      </c>
      <c r="AY14" s="70">
        <v>239957</v>
      </c>
      <c r="AZ14" s="5">
        <v>99.694216283813816</v>
      </c>
      <c r="BA14" s="5">
        <v>111.11177995925172</v>
      </c>
      <c r="BB14" s="68"/>
      <c r="BC14" s="3">
        <v>201254</v>
      </c>
      <c r="BD14" s="70">
        <v>201210</v>
      </c>
      <c r="BE14" s="5">
        <v>99.978137080505235</v>
      </c>
      <c r="BF14" s="320">
        <v>80.973077387420005</v>
      </c>
      <c r="BG14" s="69">
        <v>172356</v>
      </c>
      <c r="BH14" s="70">
        <v>172263</v>
      </c>
      <c r="BI14" s="5">
        <v>99.946041913249317</v>
      </c>
      <c r="BJ14" s="5">
        <v>88.316448946947474</v>
      </c>
      <c r="BK14" s="68"/>
      <c r="BL14" s="68" t="s">
        <v>33</v>
      </c>
      <c r="BM14" s="68" t="s">
        <v>51</v>
      </c>
      <c r="BN14" s="68"/>
      <c r="BO14" s="69">
        <v>66879</v>
      </c>
      <c r="BP14" s="70">
        <v>66754</v>
      </c>
      <c r="BQ14" s="5">
        <v>99.81309529149658</v>
      </c>
      <c r="BR14" s="320">
        <v>82.127434455776864</v>
      </c>
      <c r="BS14" s="69">
        <v>180927</v>
      </c>
      <c r="BT14" s="70">
        <v>180917</v>
      </c>
      <c r="BU14" s="5">
        <v>99.994472908963289</v>
      </c>
      <c r="BV14" s="5">
        <v>98.508624820316243</v>
      </c>
      <c r="BW14" s="3"/>
      <c r="BX14" s="3"/>
      <c r="BY14" s="5"/>
      <c r="BZ14" s="5"/>
      <c r="CA14" s="5"/>
      <c r="CB14" s="5"/>
      <c r="CC14" s="68"/>
      <c r="CD14" s="68"/>
      <c r="CE14" s="68"/>
    </row>
    <row r="15" spans="1:83" s="316" customFormat="1" ht="21.75" customHeight="1">
      <c r="A15" s="397" t="s">
        <v>65</v>
      </c>
      <c r="B15" s="397"/>
      <c r="C15" s="265"/>
      <c r="D15" s="261">
        <v>74356149</v>
      </c>
      <c r="E15" s="114">
        <v>74140642</v>
      </c>
      <c r="F15" s="115">
        <v>99.710169228909365</v>
      </c>
      <c r="G15" s="317">
        <v>98.260882265344605</v>
      </c>
      <c r="H15" s="261">
        <v>8362901</v>
      </c>
      <c r="I15" s="114">
        <v>8286430</v>
      </c>
      <c r="J15" s="115">
        <v>99.085592427795092</v>
      </c>
      <c r="K15" s="115">
        <v>95.0792773845032</v>
      </c>
      <c r="L15" s="265"/>
      <c r="M15" s="114">
        <v>2268084</v>
      </c>
      <c r="N15" s="114">
        <v>2250238</v>
      </c>
      <c r="O15" s="115">
        <v>99.213168471714454</v>
      </c>
      <c r="P15" s="317">
        <v>98.737435344789759</v>
      </c>
      <c r="Q15" s="261">
        <v>7009613</v>
      </c>
      <c r="R15" s="114">
        <v>6927217</v>
      </c>
      <c r="S15" s="115">
        <v>98.824528543872532</v>
      </c>
      <c r="T15" s="115">
        <v>95.947704252648009</v>
      </c>
      <c r="U15" s="265"/>
      <c r="V15" s="397" t="s">
        <v>65</v>
      </c>
      <c r="W15" s="397"/>
      <c r="X15" s="265"/>
      <c r="Y15" s="261">
        <v>3270670</v>
      </c>
      <c r="Z15" s="114">
        <v>3227974</v>
      </c>
      <c r="AA15" s="115">
        <v>98.694579398104977</v>
      </c>
      <c r="AB15" s="317">
        <v>113.22621186871406</v>
      </c>
      <c r="AC15" s="261">
        <v>2051888</v>
      </c>
      <c r="AD15" s="114">
        <v>2027270</v>
      </c>
      <c r="AE15" s="115">
        <v>98.800226912969919</v>
      </c>
      <c r="AF15" s="115">
        <v>100.67188415584931</v>
      </c>
      <c r="AG15" s="265"/>
      <c r="AH15" s="114">
        <v>5120482</v>
      </c>
      <c r="AI15" s="114">
        <v>5094879</v>
      </c>
      <c r="AJ15" s="115">
        <v>99.499988477647221</v>
      </c>
      <c r="AK15" s="317">
        <v>97.265597706042826</v>
      </c>
      <c r="AL15" s="261">
        <v>1480594</v>
      </c>
      <c r="AM15" s="114">
        <v>1463790</v>
      </c>
      <c r="AN15" s="115">
        <v>98.865050108267354</v>
      </c>
      <c r="AO15" s="115">
        <v>97.771962272241808</v>
      </c>
      <c r="AP15" s="265"/>
      <c r="AQ15" s="397" t="s">
        <v>65</v>
      </c>
      <c r="AR15" s="397"/>
      <c r="AS15" s="265"/>
      <c r="AT15" s="261">
        <v>3206913</v>
      </c>
      <c r="AU15" s="114">
        <v>3192042</v>
      </c>
      <c r="AV15" s="115">
        <v>99.536283023580623</v>
      </c>
      <c r="AW15" s="317">
        <v>98.572264995324673</v>
      </c>
      <c r="AX15" s="261">
        <v>3256138</v>
      </c>
      <c r="AY15" s="114">
        <v>3239238</v>
      </c>
      <c r="AZ15" s="115">
        <v>99.480980228724945</v>
      </c>
      <c r="BA15" s="115">
        <v>97.139760620113378</v>
      </c>
      <c r="BB15" s="265"/>
      <c r="BC15" s="114">
        <v>3506859</v>
      </c>
      <c r="BD15" s="114">
        <v>3461648</v>
      </c>
      <c r="BE15" s="115">
        <v>98.710783638578008</v>
      </c>
      <c r="BF15" s="317">
        <v>97.315483787537175</v>
      </c>
      <c r="BG15" s="261">
        <v>3957084</v>
      </c>
      <c r="BH15" s="114">
        <v>3910053</v>
      </c>
      <c r="BI15" s="115">
        <v>98.811473297003545</v>
      </c>
      <c r="BJ15" s="115">
        <v>98.149074122882979</v>
      </c>
      <c r="BK15" s="265"/>
      <c r="BL15" s="397" t="s">
        <v>65</v>
      </c>
      <c r="BM15" s="397"/>
      <c r="BN15" s="265"/>
      <c r="BO15" s="261">
        <v>1548776</v>
      </c>
      <c r="BP15" s="114">
        <v>1539009</v>
      </c>
      <c r="BQ15" s="115">
        <v>99.369372975820909</v>
      </c>
      <c r="BR15" s="317">
        <v>94.961105664128425</v>
      </c>
      <c r="BS15" s="261">
        <v>2529438</v>
      </c>
      <c r="BT15" s="114">
        <v>2520057</v>
      </c>
      <c r="BU15" s="115">
        <v>99.629127102542142</v>
      </c>
      <c r="BV15" s="115">
        <v>97.847785680921703</v>
      </c>
      <c r="BW15" s="114"/>
      <c r="BX15" s="114"/>
      <c r="BY15" s="115"/>
      <c r="BZ15" s="115"/>
      <c r="CA15" s="115"/>
      <c r="CB15" s="115"/>
      <c r="CC15" s="404"/>
      <c r="CD15" s="404"/>
      <c r="CE15" s="265"/>
    </row>
    <row r="16" spans="1:83" s="316" customFormat="1" ht="21.75" customHeight="1">
      <c r="A16" s="397" t="s">
        <v>66</v>
      </c>
      <c r="B16" s="397"/>
      <c r="C16" s="265"/>
      <c r="D16" s="261">
        <v>73961529</v>
      </c>
      <c r="E16" s="114">
        <v>73746022</v>
      </c>
      <c r="F16" s="115">
        <v>99.708622843640782</v>
      </c>
      <c r="G16" s="317">
        <v>98.25180950958817</v>
      </c>
      <c r="H16" s="261">
        <v>8315433</v>
      </c>
      <c r="I16" s="114">
        <v>8238962</v>
      </c>
      <c r="J16" s="115">
        <v>99.080372603567369</v>
      </c>
      <c r="K16" s="115">
        <v>95.060642831668744</v>
      </c>
      <c r="L16" s="265"/>
      <c r="M16" s="114">
        <v>2256688</v>
      </c>
      <c r="N16" s="114">
        <v>2238842</v>
      </c>
      <c r="O16" s="115">
        <v>99.2091950681707</v>
      </c>
      <c r="P16" s="317">
        <v>98.731961072430892</v>
      </c>
      <c r="Q16" s="261">
        <v>6980297</v>
      </c>
      <c r="R16" s="114">
        <v>6897901</v>
      </c>
      <c r="S16" s="115">
        <v>98.819591773817066</v>
      </c>
      <c r="T16" s="115">
        <v>95.933997908558766</v>
      </c>
      <c r="U16" s="265"/>
      <c r="V16" s="397" t="s">
        <v>66</v>
      </c>
      <c r="W16" s="397"/>
      <c r="X16" s="265"/>
      <c r="Y16" s="261">
        <v>3248272</v>
      </c>
      <c r="Z16" s="114">
        <v>3205576</v>
      </c>
      <c r="AA16" s="115">
        <v>98.685578055039727</v>
      </c>
      <c r="AB16" s="317">
        <v>113.33026459717888</v>
      </c>
      <c r="AC16" s="261">
        <v>2044708</v>
      </c>
      <c r="AD16" s="114">
        <v>2020090</v>
      </c>
      <c r="AE16" s="115">
        <v>98.79601390516396</v>
      </c>
      <c r="AF16" s="115">
        <v>100.67328489270299</v>
      </c>
      <c r="AG16" s="265"/>
      <c r="AH16" s="114">
        <v>4969654</v>
      </c>
      <c r="AI16" s="114">
        <v>4944051</v>
      </c>
      <c r="AJ16" s="115">
        <v>99.484813228446086</v>
      </c>
      <c r="AK16" s="317">
        <v>97.158420633846035</v>
      </c>
      <c r="AL16" s="261">
        <v>1479579</v>
      </c>
      <c r="AM16" s="114">
        <v>1462775</v>
      </c>
      <c r="AN16" s="115">
        <v>98.864271525886764</v>
      </c>
      <c r="AO16" s="115">
        <v>97.770516084487255</v>
      </c>
      <c r="AP16" s="265"/>
      <c r="AQ16" s="397" t="s">
        <v>66</v>
      </c>
      <c r="AR16" s="397"/>
      <c r="AS16" s="265"/>
      <c r="AT16" s="261">
        <v>3174975</v>
      </c>
      <c r="AU16" s="114">
        <v>3160104</v>
      </c>
      <c r="AV16" s="115">
        <v>99.531618359199683</v>
      </c>
      <c r="AW16" s="317">
        <v>98.565021610293584</v>
      </c>
      <c r="AX16" s="261">
        <v>3213424</v>
      </c>
      <c r="AY16" s="114">
        <v>3196524</v>
      </c>
      <c r="AZ16" s="115">
        <v>99.474081229243325</v>
      </c>
      <c r="BA16" s="115">
        <v>97.104476523767858</v>
      </c>
      <c r="BB16" s="265"/>
      <c r="BC16" s="114">
        <v>3495955</v>
      </c>
      <c r="BD16" s="114">
        <v>3450744</v>
      </c>
      <c r="BE16" s="115">
        <v>98.706762529838059</v>
      </c>
      <c r="BF16" s="317">
        <v>97.307833086215325</v>
      </c>
      <c r="BG16" s="261">
        <v>3925825</v>
      </c>
      <c r="BH16" s="114">
        <v>3878794</v>
      </c>
      <c r="BI16" s="115">
        <v>98.802009768647352</v>
      </c>
      <c r="BJ16" s="115">
        <v>97.918508994768573</v>
      </c>
      <c r="BK16" s="265"/>
      <c r="BL16" s="397" t="s">
        <v>66</v>
      </c>
      <c r="BM16" s="397"/>
      <c r="BN16" s="265"/>
      <c r="BO16" s="261">
        <v>1542504</v>
      </c>
      <c r="BP16" s="114">
        <v>1532737</v>
      </c>
      <c r="BQ16" s="115">
        <v>99.366808773267365</v>
      </c>
      <c r="BR16" s="317">
        <v>94.963587947158217</v>
      </c>
      <c r="BS16" s="261">
        <v>2529438</v>
      </c>
      <c r="BT16" s="114">
        <v>2520057</v>
      </c>
      <c r="BU16" s="115">
        <v>99.629127102542142</v>
      </c>
      <c r="BV16" s="115">
        <v>97.847785680921703</v>
      </c>
      <c r="BW16" s="114"/>
      <c r="BX16" s="114"/>
      <c r="BY16" s="115"/>
      <c r="BZ16" s="115"/>
      <c r="CA16" s="115"/>
      <c r="CB16" s="115"/>
      <c r="CC16" s="404"/>
      <c r="CD16" s="404"/>
      <c r="CE16" s="265"/>
    </row>
    <row r="17" spans="1:83" s="311" customFormat="1" ht="21.75" customHeight="1">
      <c r="A17" s="68" t="s">
        <v>52</v>
      </c>
      <c r="B17" s="68" t="s">
        <v>53</v>
      </c>
      <c r="C17" s="68"/>
      <c r="D17" s="348">
        <v>26726813</v>
      </c>
      <c r="E17" s="349">
        <v>26637475</v>
      </c>
      <c r="F17" s="5">
        <v>99.665736427309909</v>
      </c>
      <c r="G17" s="320">
        <v>100.72557649683169</v>
      </c>
      <c r="H17" s="348">
        <v>2342518</v>
      </c>
      <c r="I17" s="349">
        <v>2320976</v>
      </c>
      <c r="J17" s="5">
        <v>99.080391271273044</v>
      </c>
      <c r="K17" s="5">
        <v>101.3540800570139</v>
      </c>
      <c r="L17" s="68"/>
      <c r="M17" s="349">
        <v>726826</v>
      </c>
      <c r="N17" s="349">
        <v>721077</v>
      </c>
      <c r="O17" s="5">
        <v>99.209026644616458</v>
      </c>
      <c r="P17" s="320">
        <v>101.86904797223129</v>
      </c>
      <c r="Q17" s="348">
        <v>2172218</v>
      </c>
      <c r="R17" s="349">
        <v>2146564</v>
      </c>
      <c r="S17" s="5">
        <v>98.818995146895944</v>
      </c>
      <c r="T17" s="5">
        <v>100.60926196295871</v>
      </c>
      <c r="U17" s="68"/>
      <c r="V17" s="68" t="s">
        <v>52</v>
      </c>
      <c r="W17" s="68" t="s">
        <v>53</v>
      </c>
      <c r="X17" s="68"/>
      <c r="Y17" s="348">
        <v>990291</v>
      </c>
      <c r="Z17" s="349">
        <v>977274</v>
      </c>
      <c r="AA17" s="5">
        <v>98.685537887348261</v>
      </c>
      <c r="AB17" s="320">
        <v>119.59483769277273</v>
      </c>
      <c r="AC17" s="348">
        <v>409271</v>
      </c>
      <c r="AD17" s="349">
        <v>404344</v>
      </c>
      <c r="AE17" s="5">
        <v>98.79615218278353</v>
      </c>
      <c r="AF17" s="5">
        <v>101.46879101410069</v>
      </c>
      <c r="AG17" s="68"/>
      <c r="AH17" s="349">
        <v>1749726</v>
      </c>
      <c r="AI17" s="349">
        <v>1740712</v>
      </c>
      <c r="AJ17" s="5">
        <v>99.484833625379054</v>
      </c>
      <c r="AK17" s="320">
        <v>101.08318007687309</v>
      </c>
      <c r="AL17" s="348">
        <v>456550</v>
      </c>
      <c r="AM17" s="349">
        <v>451365</v>
      </c>
      <c r="AN17" s="5">
        <v>98.864308399956187</v>
      </c>
      <c r="AO17" s="5">
        <v>99.067847203322117</v>
      </c>
      <c r="AP17" s="68"/>
      <c r="AQ17" s="68" t="s">
        <v>52</v>
      </c>
      <c r="AR17" s="68" t="s">
        <v>53</v>
      </c>
      <c r="AS17" s="68"/>
      <c r="AT17" s="348">
        <v>1106236</v>
      </c>
      <c r="AU17" s="349">
        <v>1101055</v>
      </c>
      <c r="AV17" s="5">
        <v>99.531655089872331</v>
      </c>
      <c r="AW17" s="320">
        <v>101.16002054337029</v>
      </c>
      <c r="AX17" s="348">
        <v>914386</v>
      </c>
      <c r="AY17" s="349">
        <v>909577</v>
      </c>
      <c r="AZ17" s="5">
        <v>99.474073312583528</v>
      </c>
      <c r="BA17" s="5">
        <v>100.34984322698659</v>
      </c>
      <c r="BB17" s="68"/>
      <c r="BC17" s="349">
        <v>1075514</v>
      </c>
      <c r="BD17" s="349">
        <v>1061605</v>
      </c>
      <c r="BE17" s="5">
        <v>98.706757885067049</v>
      </c>
      <c r="BF17" s="320">
        <v>101.5972591072001</v>
      </c>
      <c r="BG17" s="348">
        <v>1029351</v>
      </c>
      <c r="BH17" s="349">
        <v>1017020</v>
      </c>
      <c r="BI17" s="5">
        <v>98.802060715926828</v>
      </c>
      <c r="BJ17" s="5">
        <v>99.204913131565363</v>
      </c>
      <c r="BK17" s="68"/>
      <c r="BL17" s="68" t="s">
        <v>52</v>
      </c>
      <c r="BM17" s="68" t="s">
        <v>53</v>
      </c>
      <c r="BN17" s="68"/>
      <c r="BO17" s="348">
        <v>481263</v>
      </c>
      <c r="BP17" s="349">
        <v>478216</v>
      </c>
      <c r="BQ17" s="5">
        <v>99.366874245474918</v>
      </c>
      <c r="BR17" s="320">
        <v>98.522216201850483</v>
      </c>
      <c r="BS17" s="348">
        <v>889398</v>
      </c>
      <c r="BT17" s="349">
        <v>886100</v>
      </c>
      <c r="BU17" s="5">
        <v>99.629187382926432</v>
      </c>
      <c r="BV17" s="5">
        <v>99.665382560526396</v>
      </c>
      <c r="BW17" s="3"/>
      <c r="BX17" s="3"/>
      <c r="BY17" s="5"/>
      <c r="BZ17" s="5"/>
      <c r="CA17" s="5"/>
      <c r="CB17" s="5"/>
      <c r="CC17" s="68"/>
      <c r="CD17" s="68"/>
      <c r="CE17" s="68"/>
    </row>
    <row r="18" spans="1:83" s="311" customFormat="1" ht="21.75" customHeight="1">
      <c r="A18" s="68" t="s">
        <v>54</v>
      </c>
      <c r="B18" s="68" t="s">
        <v>55</v>
      </c>
      <c r="C18" s="68"/>
      <c r="D18" s="348">
        <v>35961631</v>
      </c>
      <c r="E18" s="349">
        <v>35841423</v>
      </c>
      <c r="F18" s="5">
        <v>99.665732624863423</v>
      </c>
      <c r="G18" s="320">
        <v>96.751915559230994</v>
      </c>
      <c r="H18" s="348">
        <v>3562139</v>
      </c>
      <c r="I18" s="349">
        <v>3529380</v>
      </c>
      <c r="J18" s="5">
        <v>99.08035593220815</v>
      </c>
      <c r="K18" s="5">
        <v>93.970531735003405</v>
      </c>
      <c r="L18" s="68"/>
      <c r="M18" s="349">
        <v>1125549</v>
      </c>
      <c r="N18" s="349">
        <v>1116649</v>
      </c>
      <c r="O18" s="5">
        <v>99.20927476280464</v>
      </c>
      <c r="P18" s="320">
        <v>97.901170273578188</v>
      </c>
      <c r="Q18" s="348">
        <v>3083272</v>
      </c>
      <c r="R18" s="349">
        <v>3046861</v>
      </c>
      <c r="S18" s="5">
        <v>98.819079211954048</v>
      </c>
      <c r="T18" s="5">
        <v>92.817396973167945</v>
      </c>
      <c r="U18" s="68"/>
      <c r="V18" s="68" t="s">
        <v>54</v>
      </c>
      <c r="W18" s="68" t="s">
        <v>55</v>
      </c>
      <c r="X18" s="68"/>
      <c r="Y18" s="348">
        <v>1381344</v>
      </c>
      <c r="Z18" s="349">
        <v>1363188</v>
      </c>
      <c r="AA18" s="5">
        <v>98.685627910209178</v>
      </c>
      <c r="AB18" s="320">
        <v>100.31348239200311</v>
      </c>
      <c r="AC18" s="348">
        <v>750576</v>
      </c>
      <c r="AD18" s="349">
        <v>741539</v>
      </c>
      <c r="AE18" s="5">
        <v>98.795991345313467</v>
      </c>
      <c r="AF18" s="5">
        <v>92.226515812004621</v>
      </c>
      <c r="AG18" s="68"/>
      <c r="AH18" s="349">
        <v>2318275</v>
      </c>
      <c r="AI18" s="349">
        <v>2306332</v>
      </c>
      <c r="AJ18" s="5">
        <v>99.484832472420223</v>
      </c>
      <c r="AK18" s="320">
        <v>96.255627493427724</v>
      </c>
      <c r="AL18" s="348">
        <v>668054</v>
      </c>
      <c r="AM18" s="349">
        <v>660467</v>
      </c>
      <c r="AN18" s="5">
        <v>98.86431336388975</v>
      </c>
      <c r="AO18" s="5">
        <v>95.42390267864883</v>
      </c>
      <c r="AP18" s="68"/>
      <c r="AQ18" s="68" t="s">
        <v>54</v>
      </c>
      <c r="AR18" s="68" t="s">
        <v>55</v>
      </c>
      <c r="AS18" s="68"/>
      <c r="AT18" s="348">
        <v>1506378</v>
      </c>
      <c r="AU18" s="349">
        <v>1499322</v>
      </c>
      <c r="AV18" s="5">
        <v>99.531591672209757</v>
      </c>
      <c r="AW18" s="320">
        <v>96.241359234393983</v>
      </c>
      <c r="AX18" s="348">
        <v>1197454</v>
      </c>
      <c r="AY18" s="349">
        <v>1191156</v>
      </c>
      <c r="AZ18" s="5">
        <v>99.474050777733424</v>
      </c>
      <c r="BA18" s="5">
        <v>95.853414179780074</v>
      </c>
      <c r="BB18" s="68"/>
      <c r="BC18" s="349">
        <v>1537952</v>
      </c>
      <c r="BD18" s="349">
        <v>1518063</v>
      </c>
      <c r="BE18" s="5">
        <v>98.706786687750977</v>
      </c>
      <c r="BF18" s="320">
        <v>91.95544404519319</v>
      </c>
      <c r="BG18" s="348">
        <v>1476503</v>
      </c>
      <c r="BH18" s="349">
        <v>1458814</v>
      </c>
      <c r="BI18" s="5">
        <v>98.801966538503478</v>
      </c>
      <c r="BJ18" s="5">
        <v>96.229804171457332</v>
      </c>
      <c r="BK18" s="68"/>
      <c r="BL18" s="68" t="s">
        <v>54</v>
      </c>
      <c r="BM18" s="68" t="s">
        <v>55</v>
      </c>
      <c r="BN18" s="68"/>
      <c r="BO18" s="348">
        <v>735410</v>
      </c>
      <c r="BP18" s="349">
        <v>730754</v>
      </c>
      <c r="BQ18" s="5">
        <v>99.366883779116407</v>
      </c>
      <c r="BR18" s="320">
        <v>94.081552778078176</v>
      </c>
      <c r="BS18" s="348">
        <v>1267738</v>
      </c>
      <c r="BT18" s="349">
        <v>1263036</v>
      </c>
      <c r="BU18" s="5">
        <v>99.62910317431519</v>
      </c>
      <c r="BV18" s="5">
        <v>95.560244742255719</v>
      </c>
      <c r="BW18" s="3"/>
      <c r="BX18" s="3"/>
      <c r="BY18" s="5"/>
      <c r="BZ18" s="5"/>
      <c r="CA18" s="5"/>
      <c r="CB18" s="5"/>
      <c r="CC18" s="68"/>
      <c r="CD18" s="68"/>
      <c r="CE18" s="68"/>
    </row>
    <row r="19" spans="1:83" s="311" customFormat="1" ht="21.75" customHeight="1">
      <c r="A19" s="68" t="s">
        <v>54</v>
      </c>
      <c r="B19" s="68" t="s">
        <v>56</v>
      </c>
      <c r="C19" s="68"/>
      <c r="D19" s="348">
        <v>11273085</v>
      </c>
      <c r="E19" s="349">
        <v>11267124</v>
      </c>
      <c r="F19" s="5">
        <v>99.947121839319053</v>
      </c>
      <c r="G19" s="320">
        <v>97.399697871485159</v>
      </c>
      <c r="H19" s="348">
        <v>2410776</v>
      </c>
      <c r="I19" s="349">
        <v>2388606</v>
      </c>
      <c r="J19" s="5">
        <v>99.080379097850653</v>
      </c>
      <c r="K19" s="5">
        <v>91.124553362627196</v>
      </c>
      <c r="L19" s="68"/>
      <c r="M19" s="349">
        <v>404313</v>
      </c>
      <c r="N19" s="349">
        <v>401116</v>
      </c>
      <c r="O19" s="5">
        <v>99.209275981727032</v>
      </c>
      <c r="P19" s="320">
        <v>95.694971621882758</v>
      </c>
      <c r="Q19" s="348">
        <v>1724807</v>
      </c>
      <c r="R19" s="349">
        <v>1704476</v>
      </c>
      <c r="S19" s="5">
        <v>98.821259422068678</v>
      </c>
      <c r="T19" s="5">
        <v>96.078130742503603</v>
      </c>
      <c r="U19" s="68"/>
      <c r="V19" s="68" t="s">
        <v>54</v>
      </c>
      <c r="W19" s="68" t="s">
        <v>56</v>
      </c>
      <c r="X19" s="68"/>
      <c r="Y19" s="348">
        <v>876637</v>
      </c>
      <c r="Z19" s="349">
        <v>865114</v>
      </c>
      <c r="AA19" s="5">
        <v>98.685544872050798</v>
      </c>
      <c r="AB19" s="320">
        <v>132.5959009508862</v>
      </c>
      <c r="AC19" s="348">
        <v>884861</v>
      </c>
      <c r="AD19" s="349">
        <v>874207</v>
      </c>
      <c r="AE19" s="5">
        <v>98.795969084409862</v>
      </c>
      <c r="AF19" s="5">
        <v>108.72572284241737</v>
      </c>
      <c r="AG19" s="68"/>
      <c r="AH19" s="349">
        <v>901653</v>
      </c>
      <c r="AI19" s="349">
        <v>897007</v>
      </c>
      <c r="AJ19" s="5">
        <v>99.484724167723058</v>
      </c>
      <c r="AK19" s="320">
        <v>92.423400969150194</v>
      </c>
      <c r="AL19" s="348">
        <v>354975</v>
      </c>
      <c r="AM19" s="349">
        <v>350943</v>
      </c>
      <c r="AN19" s="5">
        <v>98.864145362349461</v>
      </c>
      <c r="AO19" s="5">
        <v>100.73598006768492</v>
      </c>
      <c r="AP19" s="68"/>
      <c r="AQ19" s="68" t="s">
        <v>54</v>
      </c>
      <c r="AR19" s="68" t="s">
        <v>56</v>
      </c>
      <c r="AS19" s="68"/>
      <c r="AT19" s="348">
        <v>562361</v>
      </c>
      <c r="AU19" s="349">
        <v>559727</v>
      </c>
      <c r="AV19" s="5">
        <v>99.531617590835779</v>
      </c>
      <c r="AW19" s="320">
        <v>99.986066576754411</v>
      </c>
      <c r="AX19" s="348">
        <v>1101584</v>
      </c>
      <c r="AY19" s="349">
        <v>1095791</v>
      </c>
      <c r="AZ19" s="5">
        <v>99.474120902264374</v>
      </c>
      <c r="BA19" s="5">
        <v>95.890786165640932</v>
      </c>
      <c r="BB19" s="68"/>
      <c r="BC19" s="349">
        <v>882489</v>
      </c>
      <c r="BD19" s="349">
        <v>871076</v>
      </c>
      <c r="BE19" s="5">
        <v>98.706726089503661</v>
      </c>
      <c r="BF19" s="320">
        <v>102.42759259716543</v>
      </c>
      <c r="BG19" s="348">
        <v>1419971</v>
      </c>
      <c r="BH19" s="349">
        <v>1402960</v>
      </c>
      <c r="BI19" s="5">
        <v>98.80201778768722</v>
      </c>
      <c r="BJ19" s="5">
        <v>98.792555772205887</v>
      </c>
      <c r="BK19" s="68"/>
      <c r="BL19" s="68" t="s">
        <v>54</v>
      </c>
      <c r="BM19" s="68" t="s">
        <v>56</v>
      </c>
      <c r="BN19" s="68"/>
      <c r="BO19" s="348">
        <v>325831</v>
      </c>
      <c r="BP19" s="349">
        <v>323767</v>
      </c>
      <c r="BQ19" s="5">
        <v>99.366542778311455</v>
      </c>
      <c r="BR19" s="320">
        <v>92.002000494440381</v>
      </c>
      <c r="BS19" s="348">
        <v>372302</v>
      </c>
      <c r="BT19" s="349">
        <v>370921</v>
      </c>
      <c r="BU19" s="5">
        <v>99.629064576607163</v>
      </c>
      <c r="BV19" s="5">
        <v>101.70717997230562</v>
      </c>
      <c r="BW19" s="3"/>
      <c r="BX19" s="3"/>
      <c r="BY19" s="5"/>
      <c r="BZ19" s="5"/>
      <c r="CA19" s="5"/>
      <c r="CB19" s="5"/>
      <c r="CC19" s="68"/>
      <c r="CD19" s="68"/>
      <c r="CE19" s="68"/>
    </row>
    <row r="20" spans="1:83" s="316" customFormat="1" ht="21.75" customHeight="1">
      <c r="A20" s="397" t="s">
        <v>38</v>
      </c>
      <c r="B20" s="397"/>
      <c r="C20" s="265"/>
      <c r="D20" s="352">
        <v>394620</v>
      </c>
      <c r="E20" s="353">
        <v>394620</v>
      </c>
      <c r="F20" s="115">
        <v>100</v>
      </c>
      <c r="G20" s="317">
        <v>99.986317821797229</v>
      </c>
      <c r="H20" s="352">
        <v>47468</v>
      </c>
      <c r="I20" s="353">
        <v>47468</v>
      </c>
      <c r="J20" s="115">
        <v>100</v>
      </c>
      <c r="K20" s="115">
        <v>98.428233732841207</v>
      </c>
      <c r="L20" s="265"/>
      <c r="M20" s="353">
        <v>11396</v>
      </c>
      <c r="N20" s="353">
        <v>11396</v>
      </c>
      <c r="O20" s="115">
        <v>100</v>
      </c>
      <c r="P20" s="317">
        <v>99.824807288016814</v>
      </c>
      <c r="Q20" s="352">
        <v>29316</v>
      </c>
      <c r="R20" s="353">
        <v>29316</v>
      </c>
      <c r="S20" s="115">
        <v>100</v>
      </c>
      <c r="T20" s="115">
        <v>99.285399803569618</v>
      </c>
      <c r="U20" s="265"/>
      <c r="V20" s="397" t="s">
        <v>38</v>
      </c>
      <c r="W20" s="397"/>
      <c r="X20" s="265"/>
      <c r="Y20" s="352">
        <v>22398</v>
      </c>
      <c r="Z20" s="353">
        <v>22398</v>
      </c>
      <c r="AA20" s="115">
        <v>100</v>
      </c>
      <c r="AB20" s="317">
        <v>100.07595728519728</v>
      </c>
      <c r="AC20" s="352">
        <v>7180</v>
      </c>
      <c r="AD20" s="353">
        <v>7180</v>
      </c>
      <c r="AE20" s="115">
        <v>100</v>
      </c>
      <c r="AF20" s="115">
        <v>100.27932960893855</v>
      </c>
      <c r="AG20" s="265"/>
      <c r="AH20" s="353">
        <v>150828</v>
      </c>
      <c r="AI20" s="353">
        <v>150828</v>
      </c>
      <c r="AJ20" s="115">
        <v>100</v>
      </c>
      <c r="AK20" s="317">
        <v>100.91461986739017</v>
      </c>
      <c r="AL20" s="352">
        <v>1015</v>
      </c>
      <c r="AM20" s="353">
        <v>1015</v>
      </c>
      <c r="AN20" s="115">
        <v>100</v>
      </c>
      <c r="AO20" s="115">
        <v>99.9015748031496</v>
      </c>
      <c r="AP20" s="265"/>
      <c r="AQ20" s="397" t="s">
        <v>38</v>
      </c>
      <c r="AR20" s="397"/>
      <c r="AS20" s="265"/>
      <c r="AT20" s="352">
        <v>31938</v>
      </c>
      <c r="AU20" s="353">
        <v>31938</v>
      </c>
      <c r="AV20" s="115">
        <v>100</v>
      </c>
      <c r="AW20" s="317">
        <v>99.294263951500071</v>
      </c>
      <c r="AX20" s="352">
        <v>42714</v>
      </c>
      <c r="AY20" s="353">
        <v>42714</v>
      </c>
      <c r="AZ20" s="115">
        <v>100</v>
      </c>
      <c r="BA20" s="115">
        <v>99.855058911539189</v>
      </c>
      <c r="BB20" s="265"/>
      <c r="BC20" s="353">
        <v>10904</v>
      </c>
      <c r="BD20" s="353">
        <v>10904</v>
      </c>
      <c r="BE20" s="115">
        <v>100</v>
      </c>
      <c r="BF20" s="317">
        <v>99.798645432912309</v>
      </c>
      <c r="BG20" s="352">
        <v>31259</v>
      </c>
      <c r="BH20" s="353">
        <v>31259</v>
      </c>
      <c r="BI20" s="115">
        <v>100</v>
      </c>
      <c r="BJ20" s="115">
        <v>138.66388679412677</v>
      </c>
      <c r="BK20" s="265"/>
      <c r="BL20" s="397" t="s">
        <v>38</v>
      </c>
      <c r="BM20" s="397"/>
      <c r="BN20" s="265"/>
      <c r="BO20" s="352">
        <v>6272</v>
      </c>
      <c r="BP20" s="353">
        <v>6272</v>
      </c>
      <c r="BQ20" s="115">
        <v>100</v>
      </c>
      <c r="BR20" s="317">
        <v>94.358357153603137</v>
      </c>
      <c r="BS20" s="352">
        <v>0</v>
      </c>
      <c r="BT20" s="353">
        <v>0</v>
      </c>
      <c r="BU20" s="117" t="s">
        <v>0</v>
      </c>
      <c r="BV20" s="117" t="s">
        <v>0</v>
      </c>
      <c r="BW20" s="114"/>
      <c r="BX20" s="114"/>
      <c r="BY20" s="115"/>
      <c r="BZ20" s="115"/>
      <c r="CA20" s="115"/>
      <c r="CB20" s="115"/>
      <c r="CC20" s="404"/>
      <c r="CD20" s="404"/>
      <c r="CE20" s="265"/>
    </row>
    <row r="21" spans="1:83" s="316" customFormat="1" ht="22.5" customHeight="1">
      <c r="A21" s="397" t="s">
        <v>120</v>
      </c>
      <c r="B21" s="397"/>
      <c r="C21" s="265"/>
      <c r="D21" s="352">
        <v>1823003</v>
      </c>
      <c r="E21" s="353">
        <v>1798134</v>
      </c>
      <c r="F21" s="115">
        <v>98.635822321740548</v>
      </c>
      <c r="G21" s="317">
        <v>105.02131516837494</v>
      </c>
      <c r="H21" s="352">
        <v>460508</v>
      </c>
      <c r="I21" s="353">
        <v>452525</v>
      </c>
      <c r="J21" s="115">
        <v>98.266479626846873</v>
      </c>
      <c r="K21" s="115">
        <v>102.5424592968582</v>
      </c>
      <c r="L21" s="265"/>
      <c r="M21" s="353">
        <v>134992</v>
      </c>
      <c r="N21" s="353">
        <v>134099</v>
      </c>
      <c r="O21" s="115">
        <v>99.338479317292865</v>
      </c>
      <c r="P21" s="317">
        <v>103.75646064807651</v>
      </c>
      <c r="Q21" s="352">
        <v>481587</v>
      </c>
      <c r="R21" s="353">
        <v>473031</v>
      </c>
      <c r="S21" s="115">
        <v>98.223373969812314</v>
      </c>
      <c r="T21" s="115">
        <v>102.71448114129373</v>
      </c>
      <c r="U21" s="265"/>
      <c r="V21" s="397" t="s">
        <v>120</v>
      </c>
      <c r="W21" s="397"/>
      <c r="X21" s="265"/>
      <c r="Y21" s="352">
        <v>213484</v>
      </c>
      <c r="Z21" s="353">
        <v>209267</v>
      </c>
      <c r="AA21" s="115">
        <v>98.024676322347332</v>
      </c>
      <c r="AB21" s="317">
        <v>102.32904979853694</v>
      </c>
      <c r="AC21" s="352">
        <v>119234</v>
      </c>
      <c r="AD21" s="353">
        <v>116570</v>
      </c>
      <c r="AE21" s="115">
        <v>97.765737960648806</v>
      </c>
      <c r="AF21" s="115">
        <v>101.5718941149818</v>
      </c>
      <c r="AG21" s="265"/>
      <c r="AH21" s="353">
        <v>208966</v>
      </c>
      <c r="AI21" s="353">
        <v>206298</v>
      </c>
      <c r="AJ21" s="115">
        <v>98.723237273049207</v>
      </c>
      <c r="AK21" s="317">
        <v>102.29433086561777</v>
      </c>
      <c r="AL21" s="352">
        <v>117247</v>
      </c>
      <c r="AM21" s="353">
        <v>115469</v>
      </c>
      <c r="AN21" s="115">
        <v>98.483543288954095</v>
      </c>
      <c r="AO21" s="115">
        <v>102.73773934087835</v>
      </c>
      <c r="AP21" s="265"/>
      <c r="AQ21" s="397" t="s">
        <v>120</v>
      </c>
      <c r="AR21" s="397"/>
      <c r="AS21" s="265"/>
      <c r="AT21" s="352">
        <v>149276</v>
      </c>
      <c r="AU21" s="353">
        <v>147717</v>
      </c>
      <c r="AV21" s="115">
        <v>98.95562582062756</v>
      </c>
      <c r="AW21" s="317">
        <v>104.3973285275098</v>
      </c>
      <c r="AX21" s="352">
        <v>121290</v>
      </c>
      <c r="AY21" s="353">
        <v>119366</v>
      </c>
      <c r="AZ21" s="115">
        <v>98.413719185423361</v>
      </c>
      <c r="BA21" s="115">
        <v>104.18244977045403</v>
      </c>
      <c r="BB21" s="265"/>
      <c r="BC21" s="353">
        <v>330039</v>
      </c>
      <c r="BD21" s="353">
        <v>324299</v>
      </c>
      <c r="BE21" s="115">
        <v>98.260811601053206</v>
      </c>
      <c r="BF21" s="317">
        <v>102.86422071310533</v>
      </c>
      <c r="BG21" s="352">
        <v>279122</v>
      </c>
      <c r="BH21" s="353">
        <v>274475</v>
      </c>
      <c r="BI21" s="115">
        <v>98.335136606931741</v>
      </c>
      <c r="BJ21" s="115">
        <v>102.04100600405228</v>
      </c>
      <c r="BK21" s="265"/>
      <c r="BL21" s="397" t="s">
        <v>120</v>
      </c>
      <c r="BM21" s="397"/>
      <c r="BN21" s="265"/>
      <c r="BO21" s="352">
        <v>126461</v>
      </c>
      <c r="BP21" s="353">
        <v>124410</v>
      </c>
      <c r="BQ21" s="115">
        <v>98.378156111370302</v>
      </c>
      <c r="BR21" s="317">
        <v>103.47236661537822</v>
      </c>
      <c r="BS21" s="352">
        <v>125795</v>
      </c>
      <c r="BT21" s="353">
        <v>125353</v>
      </c>
      <c r="BU21" s="115">
        <v>99.648634683413491</v>
      </c>
      <c r="BV21" s="115">
        <v>105.42458979167893</v>
      </c>
      <c r="BW21" s="114"/>
      <c r="BX21" s="114"/>
      <c r="BY21" s="115"/>
      <c r="BZ21" s="115"/>
      <c r="CA21" s="115"/>
      <c r="CB21" s="115"/>
      <c r="CC21" s="404"/>
      <c r="CD21" s="404"/>
      <c r="CE21" s="265"/>
    </row>
    <row r="22" spans="1:83" s="311" customFormat="1" ht="21.75" customHeight="1">
      <c r="A22" s="68" t="s">
        <v>29</v>
      </c>
      <c r="B22" s="68" t="s">
        <v>131</v>
      </c>
      <c r="C22" s="68"/>
      <c r="D22" s="348">
        <v>1750189</v>
      </c>
      <c r="E22" s="349">
        <v>1725320</v>
      </c>
      <c r="F22" s="5">
        <v>98.579067746397669</v>
      </c>
      <c r="G22" s="320">
        <v>104.27647662857203</v>
      </c>
      <c r="H22" s="69">
        <v>444516</v>
      </c>
      <c r="I22" s="70">
        <v>436533</v>
      </c>
      <c r="J22" s="5">
        <v>98.204114137623847</v>
      </c>
      <c r="K22" s="5">
        <v>102.43622565710275</v>
      </c>
      <c r="L22" s="68"/>
      <c r="M22" s="3">
        <v>130718</v>
      </c>
      <c r="N22" s="70">
        <v>129825</v>
      </c>
      <c r="O22" s="5">
        <v>99.316850013005094</v>
      </c>
      <c r="P22" s="320">
        <v>102.98748998484837</v>
      </c>
      <c r="Q22" s="69">
        <v>459318</v>
      </c>
      <c r="R22" s="70">
        <v>450762</v>
      </c>
      <c r="S22" s="5">
        <v>98.137238253236319</v>
      </c>
      <c r="T22" s="5">
        <v>102.64887390977616</v>
      </c>
      <c r="U22" s="68"/>
      <c r="V22" s="68" t="s">
        <v>29</v>
      </c>
      <c r="W22" s="68" t="s">
        <v>131</v>
      </c>
      <c r="X22" s="68"/>
      <c r="Y22" s="69">
        <v>203907</v>
      </c>
      <c r="Z22" s="70">
        <v>199690</v>
      </c>
      <c r="AA22" s="5">
        <v>97.931900327109915</v>
      </c>
      <c r="AB22" s="320">
        <v>101.55054134183614</v>
      </c>
      <c r="AC22" s="69">
        <v>115477</v>
      </c>
      <c r="AD22" s="70">
        <v>112813</v>
      </c>
      <c r="AE22" s="5">
        <v>97.693047100288368</v>
      </c>
      <c r="AF22" s="5">
        <v>101.65439685700642</v>
      </c>
      <c r="AG22" s="68"/>
      <c r="AH22" s="3">
        <v>202691</v>
      </c>
      <c r="AI22" s="70">
        <v>200023</v>
      </c>
      <c r="AJ22" s="5">
        <v>98.683710672896183</v>
      </c>
      <c r="AK22" s="320">
        <v>102.77829161014512</v>
      </c>
      <c r="AL22" s="69">
        <v>113456</v>
      </c>
      <c r="AM22" s="70">
        <v>111678</v>
      </c>
      <c r="AN22" s="5">
        <v>98.432872655478775</v>
      </c>
      <c r="AO22" s="5">
        <v>102.60278377509302</v>
      </c>
      <c r="AP22" s="68"/>
      <c r="AQ22" s="68" t="s">
        <v>29</v>
      </c>
      <c r="AR22" s="68" t="s">
        <v>131</v>
      </c>
      <c r="AS22" s="68"/>
      <c r="AT22" s="69">
        <v>144136</v>
      </c>
      <c r="AU22" s="70">
        <v>142577</v>
      </c>
      <c r="AV22" s="5">
        <v>98.918382638619079</v>
      </c>
      <c r="AW22" s="320">
        <v>103.29570811719361</v>
      </c>
      <c r="AX22" s="69">
        <v>116202</v>
      </c>
      <c r="AY22" s="70">
        <v>114279</v>
      </c>
      <c r="AZ22" s="5">
        <v>98.345123147622246</v>
      </c>
      <c r="BA22" s="5">
        <v>102.62122844827586</v>
      </c>
      <c r="BB22" s="68"/>
      <c r="BC22" s="3">
        <v>317212</v>
      </c>
      <c r="BD22" s="70">
        <v>311472</v>
      </c>
      <c r="BE22" s="5">
        <v>98.190484597051821</v>
      </c>
      <c r="BF22" s="320">
        <v>102.16249725300857</v>
      </c>
      <c r="BG22" s="69">
        <v>268669</v>
      </c>
      <c r="BH22" s="70">
        <v>264022</v>
      </c>
      <c r="BI22" s="5">
        <v>98.270362416207306</v>
      </c>
      <c r="BJ22" s="5">
        <v>101.76179702525718</v>
      </c>
      <c r="BK22" s="68"/>
      <c r="BL22" s="68" t="s">
        <v>29</v>
      </c>
      <c r="BM22" s="68" t="s">
        <v>131</v>
      </c>
      <c r="BN22" s="68"/>
      <c r="BO22" s="69">
        <v>122789</v>
      </c>
      <c r="BP22" s="70">
        <v>120738</v>
      </c>
      <c r="BQ22" s="5">
        <v>98.329654936517116</v>
      </c>
      <c r="BR22" s="320">
        <v>103.21604431678293</v>
      </c>
      <c r="BS22" s="69">
        <v>120847</v>
      </c>
      <c r="BT22" s="70">
        <v>120405</v>
      </c>
      <c r="BU22" s="5">
        <v>99.634248264334232</v>
      </c>
      <c r="BV22" s="5">
        <v>104.3289518148498</v>
      </c>
      <c r="BW22" s="3"/>
      <c r="BX22" s="3"/>
      <c r="BY22" s="5"/>
      <c r="BZ22" s="5"/>
      <c r="CA22" s="5"/>
      <c r="CB22" s="5"/>
      <c r="CC22" s="68"/>
      <c r="CD22" s="68"/>
      <c r="CE22" s="68"/>
    </row>
    <row r="23" spans="1:83" s="311" customFormat="1" ht="21.75" customHeight="1">
      <c r="A23" s="68" t="s">
        <v>31</v>
      </c>
      <c r="B23" s="68" t="s">
        <v>130</v>
      </c>
      <c r="C23" s="68"/>
      <c r="D23" s="348">
        <v>72814</v>
      </c>
      <c r="E23" s="349">
        <v>72814</v>
      </c>
      <c r="F23" s="5">
        <v>100</v>
      </c>
      <c r="G23" s="320">
        <v>126.41758394388694</v>
      </c>
      <c r="H23" s="69">
        <v>15992</v>
      </c>
      <c r="I23" s="70">
        <v>15992</v>
      </c>
      <c r="J23" s="5">
        <v>100</v>
      </c>
      <c r="K23" s="5">
        <v>105.529893097532</v>
      </c>
      <c r="L23" s="68"/>
      <c r="M23" s="3">
        <v>4274</v>
      </c>
      <c r="N23" s="70">
        <v>4274</v>
      </c>
      <c r="O23" s="5">
        <v>100</v>
      </c>
      <c r="P23" s="320">
        <v>134.19152276295134</v>
      </c>
      <c r="Q23" s="69">
        <v>22269</v>
      </c>
      <c r="R23" s="70">
        <v>22269</v>
      </c>
      <c r="S23" s="5">
        <v>100</v>
      </c>
      <c r="T23" s="5">
        <v>104.0607476635514</v>
      </c>
      <c r="U23" s="68"/>
      <c r="V23" s="68" t="s">
        <v>31</v>
      </c>
      <c r="W23" s="68" t="s">
        <v>130</v>
      </c>
      <c r="X23" s="68"/>
      <c r="Y23" s="69">
        <v>9577</v>
      </c>
      <c r="Z23" s="70">
        <v>9577</v>
      </c>
      <c r="AA23" s="5">
        <v>100</v>
      </c>
      <c r="AB23" s="320">
        <v>121.79829581584636</v>
      </c>
      <c r="AC23" s="69">
        <v>3757</v>
      </c>
      <c r="AD23" s="70">
        <v>3757</v>
      </c>
      <c r="AE23" s="5">
        <v>100</v>
      </c>
      <c r="AF23" s="5">
        <v>99.155449986803902</v>
      </c>
      <c r="AG23" s="68"/>
      <c r="AH23" s="3">
        <v>6275</v>
      </c>
      <c r="AI23" s="70">
        <v>6275</v>
      </c>
      <c r="AJ23" s="5">
        <v>100</v>
      </c>
      <c r="AK23" s="320">
        <v>88.944011339475551</v>
      </c>
      <c r="AL23" s="69">
        <v>3791</v>
      </c>
      <c r="AM23" s="70">
        <v>3791</v>
      </c>
      <c r="AN23" s="5">
        <v>100</v>
      </c>
      <c r="AO23" s="5">
        <v>106.87905272060895</v>
      </c>
      <c r="AP23" s="68"/>
      <c r="AQ23" s="68" t="s">
        <v>31</v>
      </c>
      <c r="AR23" s="68" t="s">
        <v>130</v>
      </c>
      <c r="AS23" s="68"/>
      <c r="AT23" s="69">
        <v>5140</v>
      </c>
      <c r="AU23" s="70">
        <v>5140</v>
      </c>
      <c r="AV23" s="5">
        <v>100</v>
      </c>
      <c r="AW23" s="320">
        <v>148.25497548312663</v>
      </c>
      <c r="AX23" s="69">
        <v>5088</v>
      </c>
      <c r="AY23" s="70">
        <v>5087</v>
      </c>
      <c r="AZ23" s="5">
        <v>99.980345911949684</v>
      </c>
      <c r="BA23" s="5">
        <v>158.27629122588675</v>
      </c>
      <c r="BB23" s="68"/>
      <c r="BC23" s="3">
        <v>12827</v>
      </c>
      <c r="BD23" s="70">
        <v>12827</v>
      </c>
      <c r="BE23" s="5">
        <v>100</v>
      </c>
      <c r="BF23" s="320">
        <v>123.45524542829645</v>
      </c>
      <c r="BG23" s="69">
        <v>10453</v>
      </c>
      <c r="BH23" s="70">
        <v>10453</v>
      </c>
      <c r="BI23" s="5">
        <v>100</v>
      </c>
      <c r="BJ23" s="5">
        <v>109.63918607090413</v>
      </c>
      <c r="BK23" s="68"/>
      <c r="BL23" s="68" t="s">
        <v>31</v>
      </c>
      <c r="BM23" s="68" t="s">
        <v>130</v>
      </c>
      <c r="BN23" s="68"/>
      <c r="BO23" s="69">
        <v>3672</v>
      </c>
      <c r="BP23" s="70">
        <v>3672</v>
      </c>
      <c r="BQ23" s="5">
        <v>100</v>
      </c>
      <c r="BR23" s="320">
        <v>112.6725989567352</v>
      </c>
      <c r="BS23" s="69">
        <v>4948</v>
      </c>
      <c r="BT23" s="70">
        <v>4948</v>
      </c>
      <c r="BU23" s="5">
        <v>100</v>
      </c>
      <c r="BV23" s="5">
        <v>141.61419576416714</v>
      </c>
      <c r="BW23" s="3"/>
      <c r="BX23" s="3"/>
      <c r="BY23" s="5"/>
      <c r="BZ23" s="5"/>
      <c r="CA23" s="5"/>
      <c r="CB23" s="5"/>
      <c r="CC23" s="68"/>
      <c r="CD23" s="68"/>
      <c r="CE23" s="68"/>
    </row>
    <row r="24" spans="1:83" s="316" customFormat="1" ht="21.75" customHeight="1">
      <c r="A24" s="397" t="s">
        <v>121</v>
      </c>
      <c r="B24" s="397"/>
      <c r="C24" s="265"/>
      <c r="D24" s="352">
        <v>7685401</v>
      </c>
      <c r="E24" s="353">
        <v>7685483</v>
      </c>
      <c r="F24" s="115">
        <v>100.00106695798956</v>
      </c>
      <c r="G24" s="317">
        <v>107.86070577589007</v>
      </c>
      <c r="H24" s="352">
        <v>1297393</v>
      </c>
      <c r="I24" s="353">
        <v>1297393</v>
      </c>
      <c r="J24" s="115">
        <v>100</v>
      </c>
      <c r="K24" s="115">
        <v>106.22353403527158</v>
      </c>
      <c r="L24" s="265"/>
      <c r="M24" s="353">
        <v>419611</v>
      </c>
      <c r="N24" s="353">
        <v>419611</v>
      </c>
      <c r="O24" s="115">
        <v>100</v>
      </c>
      <c r="P24" s="317">
        <v>108.38180597169129</v>
      </c>
      <c r="Q24" s="352">
        <v>1093911</v>
      </c>
      <c r="R24" s="353">
        <v>1093911</v>
      </c>
      <c r="S24" s="115">
        <v>100</v>
      </c>
      <c r="T24" s="115">
        <v>107.23702978275382</v>
      </c>
      <c r="U24" s="265"/>
      <c r="V24" s="397" t="s">
        <v>121</v>
      </c>
      <c r="W24" s="397"/>
      <c r="X24" s="265"/>
      <c r="Y24" s="352">
        <v>502013</v>
      </c>
      <c r="Z24" s="353">
        <v>502013</v>
      </c>
      <c r="AA24" s="115">
        <v>100</v>
      </c>
      <c r="AB24" s="317">
        <v>101.526498336586</v>
      </c>
      <c r="AC24" s="352">
        <v>238796</v>
      </c>
      <c r="AD24" s="353">
        <v>238796</v>
      </c>
      <c r="AE24" s="115">
        <v>100</v>
      </c>
      <c r="AF24" s="115">
        <v>106.70587026171974</v>
      </c>
      <c r="AG24" s="265"/>
      <c r="AH24" s="353">
        <v>564830</v>
      </c>
      <c r="AI24" s="353">
        <v>564830</v>
      </c>
      <c r="AJ24" s="115">
        <v>100</v>
      </c>
      <c r="AK24" s="317">
        <v>109.2309566677045</v>
      </c>
      <c r="AL24" s="352">
        <v>228653</v>
      </c>
      <c r="AM24" s="353">
        <v>228653</v>
      </c>
      <c r="AN24" s="115">
        <v>100</v>
      </c>
      <c r="AO24" s="115">
        <v>106.45817619726049</v>
      </c>
      <c r="AP24" s="265"/>
      <c r="AQ24" s="397" t="s">
        <v>121</v>
      </c>
      <c r="AR24" s="397"/>
      <c r="AS24" s="265"/>
      <c r="AT24" s="352">
        <v>532566</v>
      </c>
      <c r="AU24" s="353">
        <v>532566</v>
      </c>
      <c r="AV24" s="115">
        <v>100</v>
      </c>
      <c r="AW24" s="317">
        <v>107.86605607529636</v>
      </c>
      <c r="AX24" s="352">
        <v>336736</v>
      </c>
      <c r="AY24" s="353">
        <v>336736</v>
      </c>
      <c r="AZ24" s="115">
        <v>100</v>
      </c>
      <c r="BA24" s="115">
        <v>107.72346149785822</v>
      </c>
      <c r="BB24" s="265"/>
      <c r="BC24" s="353">
        <v>607590</v>
      </c>
      <c r="BD24" s="353">
        <v>607590</v>
      </c>
      <c r="BE24" s="115">
        <v>100</v>
      </c>
      <c r="BF24" s="317">
        <v>106.6838271960444</v>
      </c>
      <c r="BG24" s="352">
        <v>472307</v>
      </c>
      <c r="BH24" s="353">
        <v>472307</v>
      </c>
      <c r="BI24" s="115">
        <v>100</v>
      </c>
      <c r="BJ24" s="115">
        <v>106.97659143158063</v>
      </c>
      <c r="BK24" s="265"/>
      <c r="BL24" s="397" t="s">
        <v>121</v>
      </c>
      <c r="BM24" s="397"/>
      <c r="BN24" s="265"/>
      <c r="BO24" s="352">
        <v>322058</v>
      </c>
      <c r="BP24" s="353">
        <v>322058</v>
      </c>
      <c r="BQ24" s="115">
        <v>100</v>
      </c>
      <c r="BR24" s="317">
        <v>107.85093800022771</v>
      </c>
      <c r="BS24" s="352">
        <v>297442</v>
      </c>
      <c r="BT24" s="353">
        <v>297442</v>
      </c>
      <c r="BU24" s="115">
        <v>100</v>
      </c>
      <c r="BV24" s="115">
        <v>105.94361632027925</v>
      </c>
      <c r="BW24" s="114"/>
      <c r="BX24" s="114"/>
      <c r="BY24" s="115"/>
      <c r="BZ24" s="115"/>
      <c r="CA24" s="115"/>
      <c r="CB24" s="115"/>
      <c r="CC24" s="404"/>
      <c r="CD24" s="404"/>
      <c r="CE24" s="265"/>
    </row>
    <row r="25" spans="1:83" s="316" customFormat="1" ht="21.75" customHeight="1">
      <c r="A25" s="397" t="s">
        <v>39</v>
      </c>
      <c r="B25" s="397"/>
      <c r="C25" s="265"/>
      <c r="D25" s="352">
        <v>3346</v>
      </c>
      <c r="E25" s="353">
        <v>3346</v>
      </c>
      <c r="F25" s="115">
        <v>100</v>
      </c>
      <c r="G25" s="317">
        <v>106.73046251993621</v>
      </c>
      <c r="H25" s="352">
        <v>0</v>
      </c>
      <c r="I25" s="353">
        <v>0</v>
      </c>
      <c r="J25" s="119" t="s">
        <v>0</v>
      </c>
      <c r="K25" s="119" t="s">
        <v>0</v>
      </c>
      <c r="L25" s="265"/>
      <c r="M25" s="353">
        <v>0</v>
      </c>
      <c r="N25" s="353">
        <v>0</v>
      </c>
      <c r="O25" s="117" t="s">
        <v>211</v>
      </c>
      <c r="P25" s="354" t="s">
        <v>0</v>
      </c>
      <c r="Q25" s="352">
        <v>0</v>
      </c>
      <c r="R25" s="353">
        <v>0</v>
      </c>
      <c r="S25" s="119" t="s">
        <v>0</v>
      </c>
      <c r="T25" s="117" t="s">
        <v>0</v>
      </c>
      <c r="U25" s="265"/>
      <c r="V25" s="397" t="s">
        <v>39</v>
      </c>
      <c r="W25" s="397"/>
      <c r="X25" s="265"/>
      <c r="Y25" s="352">
        <v>0</v>
      </c>
      <c r="Z25" s="353">
        <v>0</v>
      </c>
      <c r="AA25" s="119" t="s">
        <v>0</v>
      </c>
      <c r="AB25" s="354" t="s">
        <v>0</v>
      </c>
      <c r="AC25" s="352">
        <v>0</v>
      </c>
      <c r="AD25" s="353">
        <v>0</v>
      </c>
      <c r="AE25" s="119" t="s">
        <v>0</v>
      </c>
      <c r="AF25" s="119" t="s">
        <v>0</v>
      </c>
      <c r="AG25" s="265"/>
      <c r="AH25" s="353">
        <v>0</v>
      </c>
      <c r="AI25" s="353">
        <v>0</v>
      </c>
      <c r="AJ25" s="119" t="s">
        <v>0</v>
      </c>
      <c r="AK25" s="325" t="s">
        <v>0</v>
      </c>
      <c r="AL25" s="352">
        <v>0</v>
      </c>
      <c r="AM25" s="353">
        <v>0</v>
      </c>
      <c r="AN25" s="119" t="s">
        <v>0</v>
      </c>
      <c r="AO25" s="119" t="s">
        <v>0</v>
      </c>
      <c r="AP25" s="265"/>
      <c r="AQ25" s="397" t="s">
        <v>39</v>
      </c>
      <c r="AR25" s="397"/>
      <c r="AS25" s="265"/>
      <c r="AT25" s="352">
        <v>0</v>
      </c>
      <c r="AU25" s="353">
        <v>0</v>
      </c>
      <c r="AV25" s="119" t="s">
        <v>0</v>
      </c>
      <c r="AW25" s="354" t="s">
        <v>0</v>
      </c>
      <c r="AX25" s="352">
        <v>0</v>
      </c>
      <c r="AY25" s="353">
        <v>0</v>
      </c>
      <c r="AZ25" s="119" t="s">
        <v>0</v>
      </c>
      <c r="BA25" s="117" t="s">
        <v>0</v>
      </c>
      <c r="BB25" s="265"/>
      <c r="BC25" s="353">
        <v>0</v>
      </c>
      <c r="BD25" s="353">
        <v>0</v>
      </c>
      <c r="BE25" s="119" t="s">
        <v>0</v>
      </c>
      <c r="BF25" s="354" t="s">
        <v>0</v>
      </c>
      <c r="BG25" s="352">
        <v>0</v>
      </c>
      <c r="BH25" s="353">
        <v>0</v>
      </c>
      <c r="BI25" s="119" t="s">
        <v>0</v>
      </c>
      <c r="BJ25" s="117" t="s">
        <v>0</v>
      </c>
      <c r="BK25" s="265"/>
      <c r="BL25" s="397" t="s">
        <v>39</v>
      </c>
      <c r="BM25" s="397"/>
      <c r="BN25" s="265"/>
      <c r="BO25" s="352">
        <v>0</v>
      </c>
      <c r="BP25" s="353">
        <v>0</v>
      </c>
      <c r="BQ25" s="119" t="s">
        <v>0</v>
      </c>
      <c r="BR25" s="325" t="s">
        <v>0</v>
      </c>
      <c r="BS25" s="352">
        <v>0</v>
      </c>
      <c r="BT25" s="353">
        <v>0</v>
      </c>
      <c r="BU25" s="119" t="s">
        <v>0</v>
      </c>
      <c r="BV25" s="117" t="s">
        <v>0</v>
      </c>
      <c r="BW25" s="116"/>
      <c r="BX25" s="116"/>
      <c r="BY25" s="117"/>
      <c r="BZ25" s="117"/>
      <c r="CA25" s="117"/>
      <c r="CB25" s="117"/>
      <c r="CC25" s="404"/>
      <c r="CD25" s="404"/>
      <c r="CE25" s="265"/>
    </row>
    <row r="26" spans="1:83" s="316" customFormat="1" ht="21.75" customHeight="1">
      <c r="A26" s="397" t="s">
        <v>40</v>
      </c>
      <c r="B26" s="397"/>
      <c r="C26" s="265"/>
      <c r="D26" s="352">
        <v>9260</v>
      </c>
      <c r="E26" s="353">
        <v>5400</v>
      </c>
      <c r="F26" s="119" t="s">
        <v>0</v>
      </c>
      <c r="G26" s="354" t="s">
        <v>0</v>
      </c>
      <c r="H26" s="352">
        <v>0</v>
      </c>
      <c r="I26" s="353">
        <v>0</v>
      </c>
      <c r="J26" s="119" t="s">
        <v>0</v>
      </c>
      <c r="K26" s="119" t="s">
        <v>0</v>
      </c>
      <c r="L26" s="265"/>
      <c r="M26" s="353">
        <v>0</v>
      </c>
      <c r="N26" s="353">
        <v>0</v>
      </c>
      <c r="O26" s="119" t="s">
        <v>0</v>
      </c>
      <c r="P26" s="325" t="s">
        <v>0</v>
      </c>
      <c r="Q26" s="353">
        <v>0</v>
      </c>
      <c r="R26" s="353">
        <v>0</v>
      </c>
      <c r="S26" s="119" t="s">
        <v>0</v>
      </c>
      <c r="T26" s="119" t="s">
        <v>0</v>
      </c>
      <c r="U26" s="265"/>
      <c r="V26" s="397" t="s">
        <v>40</v>
      </c>
      <c r="W26" s="397"/>
      <c r="X26" s="265"/>
      <c r="Y26" s="352">
        <v>0</v>
      </c>
      <c r="Z26" s="353">
        <v>0</v>
      </c>
      <c r="AA26" s="119" t="s">
        <v>0</v>
      </c>
      <c r="AB26" s="325" t="s">
        <v>0</v>
      </c>
      <c r="AC26" s="352">
        <v>0</v>
      </c>
      <c r="AD26" s="353">
        <v>0</v>
      </c>
      <c r="AE26" s="119" t="s">
        <v>0</v>
      </c>
      <c r="AF26" s="119" t="s">
        <v>0</v>
      </c>
      <c r="AG26" s="265"/>
      <c r="AH26" s="353">
        <v>0</v>
      </c>
      <c r="AI26" s="353">
        <v>0</v>
      </c>
      <c r="AJ26" s="119" t="s">
        <v>0</v>
      </c>
      <c r="AK26" s="325" t="s">
        <v>0</v>
      </c>
      <c r="AL26" s="352">
        <v>0</v>
      </c>
      <c r="AM26" s="353">
        <v>0</v>
      </c>
      <c r="AN26" s="119" t="s">
        <v>0</v>
      </c>
      <c r="AO26" s="119" t="s">
        <v>0</v>
      </c>
      <c r="AP26" s="265"/>
      <c r="AQ26" s="397" t="s">
        <v>40</v>
      </c>
      <c r="AR26" s="397"/>
      <c r="AS26" s="265"/>
      <c r="AT26" s="352">
        <v>0</v>
      </c>
      <c r="AU26" s="353">
        <v>0</v>
      </c>
      <c r="AV26" s="119" t="s">
        <v>0</v>
      </c>
      <c r="AW26" s="325" t="s">
        <v>0</v>
      </c>
      <c r="AX26" s="352">
        <v>0</v>
      </c>
      <c r="AY26" s="353">
        <v>0</v>
      </c>
      <c r="AZ26" s="119" t="s">
        <v>0</v>
      </c>
      <c r="BA26" s="119" t="s">
        <v>0</v>
      </c>
      <c r="BB26" s="265"/>
      <c r="BC26" s="353">
        <v>0</v>
      </c>
      <c r="BD26" s="353">
        <v>0</v>
      </c>
      <c r="BE26" s="119" t="s">
        <v>0</v>
      </c>
      <c r="BF26" s="325" t="s">
        <v>0</v>
      </c>
      <c r="BG26" s="352">
        <v>0</v>
      </c>
      <c r="BH26" s="353">
        <v>0</v>
      </c>
      <c r="BI26" s="119" t="s">
        <v>0</v>
      </c>
      <c r="BJ26" s="119" t="s">
        <v>0</v>
      </c>
      <c r="BK26" s="265"/>
      <c r="BL26" s="397" t="s">
        <v>40</v>
      </c>
      <c r="BM26" s="397"/>
      <c r="BN26" s="265"/>
      <c r="BO26" s="352">
        <v>0</v>
      </c>
      <c r="BP26" s="353">
        <v>0</v>
      </c>
      <c r="BQ26" s="119" t="s">
        <v>0</v>
      </c>
      <c r="BR26" s="325" t="s">
        <v>0</v>
      </c>
      <c r="BS26" s="352">
        <v>0</v>
      </c>
      <c r="BT26" s="353">
        <v>0</v>
      </c>
      <c r="BU26" s="119" t="s">
        <v>0</v>
      </c>
      <c r="BV26" s="119" t="s">
        <v>0</v>
      </c>
      <c r="BW26" s="116"/>
      <c r="BX26" s="116"/>
      <c r="BY26" s="117"/>
      <c r="BZ26" s="115"/>
      <c r="CA26" s="117"/>
      <c r="CB26" s="115"/>
      <c r="CC26" s="404"/>
      <c r="CD26" s="404"/>
      <c r="CE26" s="265"/>
    </row>
    <row r="27" spans="1:83" s="311" customFormat="1" ht="21.75" customHeight="1">
      <c r="A27" s="68" t="s">
        <v>115</v>
      </c>
      <c r="B27" s="68" t="s">
        <v>116</v>
      </c>
      <c r="C27" s="68"/>
      <c r="D27" s="348">
        <v>9260</v>
      </c>
      <c r="E27" s="349">
        <v>5400</v>
      </c>
      <c r="F27" s="106" t="s">
        <v>0</v>
      </c>
      <c r="G27" s="324" t="s">
        <v>0</v>
      </c>
      <c r="H27" s="348">
        <v>0</v>
      </c>
      <c r="I27" s="349">
        <v>0</v>
      </c>
      <c r="J27" s="106" t="s">
        <v>0</v>
      </c>
      <c r="K27" s="106" t="s">
        <v>0</v>
      </c>
      <c r="L27" s="68"/>
      <c r="M27" s="349">
        <v>0</v>
      </c>
      <c r="N27" s="349">
        <v>0</v>
      </c>
      <c r="O27" s="106" t="s">
        <v>0</v>
      </c>
      <c r="P27" s="335" t="s">
        <v>0</v>
      </c>
      <c r="Q27" s="348">
        <v>0</v>
      </c>
      <c r="R27" s="349">
        <v>0</v>
      </c>
      <c r="S27" s="106" t="s">
        <v>0</v>
      </c>
      <c r="T27" s="106" t="s">
        <v>0</v>
      </c>
      <c r="U27" s="68"/>
      <c r="V27" s="68" t="s">
        <v>115</v>
      </c>
      <c r="W27" s="68" t="s">
        <v>116</v>
      </c>
      <c r="X27" s="68"/>
      <c r="Y27" s="348">
        <v>0</v>
      </c>
      <c r="Z27" s="349">
        <v>0</v>
      </c>
      <c r="AA27" s="106" t="s">
        <v>0</v>
      </c>
      <c r="AB27" s="335" t="s">
        <v>0</v>
      </c>
      <c r="AC27" s="348">
        <v>0</v>
      </c>
      <c r="AD27" s="349">
        <v>0</v>
      </c>
      <c r="AE27" s="106" t="s">
        <v>0</v>
      </c>
      <c r="AF27" s="106" t="s">
        <v>0</v>
      </c>
      <c r="AG27" s="68"/>
      <c r="AH27" s="349">
        <v>0</v>
      </c>
      <c r="AI27" s="349">
        <v>0</v>
      </c>
      <c r="AJ27" s="106" t="s">
        <v>0</v>
      </c>
      <c r="AK27" s="335" t="s">
        <v>0</v>
      </c>
      <c r="AL27" s="348">
        <v>0</v>
      </c>
      <c r="AM27" s="349">
        <v>0</v>
      </c>
      <c r="AN27" s="106" t="s">
        <v>0</v>
      </c>
      <c r="AO27" s="106" t="s">
        <v>0</v>
      </c>
      <c r="AP27" s="68"/>
      <c r="AQ27" s="68" t="s">
        <v>115</v>
      </c>
      <c r="AR27" s="68" t="s">
        <v>116</v>
      </c>
      <c r="AS27" s="68"/>
      <c r="AT27" s="348">
        <v>0</v>
      </c>
      <c r="AU27" s="349">
        <v>0</v>
      </c>
      <c r="AV27" s="106" t="s">
        <v>0</v>
      </c>
      <c r="AW27" s="335" t="s">
        <v>0</v>
      </c>
      <c r="AX27" s="348">
        <v>0</v>
      </c>
      <c r="AY27" s="349">
        <v>0</v>
      </c>
      <c r="AZ27" s="106" t="s">
        <v>0</v>
      </c>
      <c r="BA27" s="106" t="s">
        <v>0</v>
      </c>
      <c r="BB27" s="68"/>
      <c r="BC27" s="349">
        <v>0</v>
      </c>
      <c r="BD27" s="349">
        <v>0</v>
      </c>
      <c r="BE27" s="106" t="s">
        <v>0</v>
      </c>
      <c r="BF27" s="335" t="s">
        <v>0</v>
      </c>
      <c r="BG27" s="348">
        <v>0</v>
      </c>
      <c r="BH27" s="349">
        <v>0</v>
      </c>
      <c r="BI27" s="106" t="s">
        <v>0</v>
      </c>
      <c r="BJ27" s="106" t="s">
        <v>0</v>
      </c>
      <c r="BK27" s="68"/>
      <c r="BL27" s="68" t="s">
        <v>115</v>
      </c>
      <c r="BM27" s="68" t="s">
        <v>116</v>
      </c>
      <c r="BN27" s="68"/>
      <c r="BO27" s="348">
        <v>0</v>
      </c>
      <c r="BP27" s="349">
        <v>0</v>
      </c>
      <c r="BQ27" s="106" t="s">
        <v>0</v>
      </c>
      <c r="BR27" s="335" t="s">
        <v>0</v>
      </c>
      <c r="BS27" s="348">
        <v>0</v>
      </c>
      <c r="BT27" s="349">
        <v>0</v>
      </c>
      <c r="BU27" s="106" t="s">
        <v>0</v>
      </c>
      <c r="BV27" s="106" t="s">
        <v>0</v>
      </c>
      <c r="BW27" s="2"/>
      <c r="BX27" s="2"/>
      <c r="BY27" s="1"/>
      <c r="BZ27" s="5"/>
      <c r="CA27" s="1"/>
      <c r="CB27" s="5"/>
      <c r="CC27" s="68"/>
      <c r="CD27" s="68"/>
      <c r="CE27" s="68"/>
    </row>
    <row r="28" spans="1:83" s="311" customFormat="1" ht="21.75" customHeight="1">
      <c r="A28" s="68" t="s">
        <v>115</v>
      </c>
      <c r="B28" s="68" t="s">
        <v>35</v>
      </c>
      <c r="C28" s="68"/>
      <c r="D28" s="348">
        <v>0</v>
      </c>
      <c r="E28" s="349">
        <v>0</v>
      </c>
      <c r="F28" s="106" t="s">
        <v>0</v>
      </c>
      <c r="G28" s="324" t="s">
        <v>0</v>
      </c>
      <c r="H28" s="348">
        <v>0</v>
      </c>
      <c r="I28" s="349">
        <v>0</v>
      </c>
      <c r="J28" s="106" t="s">
        <v>0</v>
      </c>
      <c r="K28" s="106" t="s">
        <v>0</v>
      </c>
      <c r="L28" s="68"/>
      <c r="M28" s="349">
        <v>0</v>
      </c>
      <c r="N28" s="349">
        <v>0</v>
      </c>
      <c r="O28" s="106" t="s">
        <v>0</v>
      </c>
      <c r="P28" s="335" t="s">
        <v>0</v>
      </c>
      <c r="Q28" s="348">
        <v>0</v>
      </c>
      <c r="R28" s="349">
        <v>0</v>
      </c>
      <c r="S28" s="106" t="s">
        <v>0</v>
      </c>
      <c r="T28" s="106" t="s">
        <v>0</v>
      </c>
      <c r="U28" s="68"/>
      <c r="V28" s="68" t="s">
        <v>115</v>
      </c>
      <c r="W28" s="68" t="s">
        <v>35</v>
      </c>
      <c r="X28" s="68"/>
      <c r="Y28" s="348">
        <v>0</v>
      </c>
      <c r="Z28" s="349">
        <v>0</v>
      </c>
      <c r="AA28" s="106" t="s">
        <v>0</v>
      </c>
      <c r="AB28" s="335" t="s">
        <v>0</v>
      </c>
      <c r="AC28" s="348">
        <v>0</v>
      </c>
      <c r="AD28" s="349">
        <v>0</v>
      </c>
      <c r="AE28" s="106" t="s">
        <v>0</v>
      </c>
      <c r="AF28" s="106" t="s">
        <v>0</v>
      </c>
      <c r="AG28" s="68"/>
      <c r="AH28" s="349">
        <v>0</v>
      </c>
      <c r="AI28" s="349">
        <v>0</v>
      </c>
      <c r="AJ28" s="106" t="s">
        <v>0</v>
      </c>
      <c r="AK28" s="335" t="s">
        <v>0</v>
      </c>
      <c r="AL28" s="348">
        <v>0</v>
      </c>
      <c r="AM28" s="349">
        <v>0</v>
      </c>
      <c r="AN28" s="106" t="s">
        <v>0</v>
      </c>
      <c r="AO28" s="106" t="s">
        <v>0</v>
      </c>
      <c r="AP28" s="68"/>
      <c r="AQ28" s="68" t="s">
        <v>115</v>
      </c>
      <c r="AR28" s="68" t="s">
        <v>35</v>
      </c>
      <c r="AS28" s="68"/>
      <c r="AT28" s="348">
        <v>0</v>
      </c>
      <c r="AU28" s="349">
        <v>0</v>
      </c>
      <c r="AV28" s="106" t="s">
        <v>0</v>
      </c>
      <c r="AW28" s="335" t="s">
        <v>0</v>
      </c>
      <c r="AX28" s="348">
        <v>0</v>
      </c>
      <c r="AY28" s="349">
        <v>0</v>
      </c>
      <c r="AZ28" s="106" t="s">
        <v>0</v>
      </c>
      <c r="BA28" s="106" t="s">
        <v>0</v>
      </c>
      <c r="BB28" s="68"/>
      <c r="BC28" s="349">
        <v>0</v>
      </c>
      <c r="BD28" s="349">
        <v>0</v>
      </c>
      <c r="BE28" s="106" t="s">
        <v>0</v>
      </c>
      <c r="BF28" s="335" t="s">
        <v>0</v>
      </c>
      <c r="BG28" s="348">
        <v>0</v>
      </c>
      <c r="BH28" s="349">
        <v>0</v>
      </c>
      <c r="BI28" s="106" t="s">
        <v>0</v>
      </c>
      <c r="BJ28" s="106" t="s">
        <v>0</v>
      </c>
      <c r="BK28" s="68"/>
      <c r="BL28" s="68" t="s">
        <v>115</v>
      </c>
      <c r="BM28" s="68" t="s">
        <v>35</v>
      </c>
      <c r="BN28" s="68"/>
      <c r="BO28" s="348">
        <v>0</v>
      </c>
      <c r="BP28" s="349">
        <v>0</v>
      </c>
      <c r="BQ28" s="106" t="s">
        <v>0</v>
      </c>
      <c r="BR28" s="335" t="s">
        <v>0</v>
      </c>
      <c r="BS28" s="348">
        <v>0</v>
      </c>
      <c r="BT28" s="349">
        <v>0</v>
      </c>
      <c r="BU28" s="106" t="s">
        <v>0</v>
      </c>
      <c r="BV28" s="106" t="s">
        <v>0</v>
      </c>
      <c r="BW28" s="2"/>
      <c r="BX28" s="2"/>
      <c r="BY28" s="1"/>
      <c r="BZ28" s="5"/>
      <c r="CA28" s="1"/>
      <c r="CB28" s="5"/>
      <c r="CC28" s="68"/>
      <c r="CD28" s="68"/>
      <c r="CE28" s="68"/>
    </row>
    <row r="29" spans="1:83" s="311" customFormat="1" ht="21.75" customHeight="1">
      <c r="A29" s="68"/>
      <c r="B29" s="68" t="s">
        <v>36</v>
      </c>
      <c r="C29" s="68"/>
      <c r="D29" s="348">
        <v>0</v>
      </c>
      <c r="E29" s="349">
        <v>0</v>
      </c>
      <c r="F29" s="106" t="s">
        <v>0</v>
      </c>
      <c r="G29" s="324" t="s">
        <v>0</v>
      </c>
      <c r="H29" s="348">
        <v>0</v>
      </c>
      <c r="I29" s="349">
        <v>0</v>
      </c>
      <c r="J29" s="106" t="s">
        <v>0</v>
      </c>
      <c r="K29" s="106" t="s">
        <v>0</v>
      </c>
      <c r="L29" s="68"/>
      <c r="M29" s="349">
        <v>0</v>
      </c>
      <c r="N29" s="349">
        <v>0</v>
      </c>
      <c r="O29" s="106" t="s">
        <v>0</v>
      </c>
      <c r="P29" s="106" t="s">
        <v>0</v>
      </c>
      <c r="Q29" s="348">
        <v>0</v>
      </c>
      <c r="R29" s="349">
        <v>0</v>
      </c>
      <c r="S29" s="106" t="s">
        <v>0</v>
      </c>
      <c r="T29" s="106" t="s">
        <v>0</v>
      </c>
      <c r="U29" s="68"/>
      <c r="V29" s="68"/>
      <c r="W29" s="68" t="s">
        <v>36</v>
      </c>
      <c r="X29" s="68"/>
      <c r="Y29" s="350">
        <v>0</v>
      </c>
      <c r="Z29" s="351">
        <v>0</v>
      </c>
      <c r="AA29" s="337" t="s">
        <v>0</v>
      </c>
      <c r="AB29" s="337" t="s">
        <v>0</v>
      </c>
      <c r="AC29" s="350">
        <v>0</v>
      </c>
      <c r="AD29" s="351">
        <v>0</v>
      </c>
      <c r="AE29" s="337" t="s">
        <v>0</v>
      </c>
      <c r="AF29" s="337" t="s">
        <v>0</v>
      </c>
      <c r="AG29" s="68"/>
      <c r="AH29" s="351">
        <v>0</v>
      </c>
      <c r="AI29" s="351">
        <v>0</v>
      </c>
      <c r="AJ29" s="337" t="s">
        <v>0</v>
      </c>
      <c r="AK29" s="337" t="s">
        <v>0</v>
      </c>
      <c r="AL29" s="350">
        <v>0</v>
      </c>
      <c r="AM29" s="351">
        <v>0</v>
      </c>
      <c r="AN29" s="337" t="s">
        <v>0</v>
      </c>
      <c r="AO29" s="337" t="s">
        <v>0</v>
      </c>
      <c r="AP29" s="68"/>
      <c r="AQ29" s="68"/>
      <c r="AR29" s="68" t="s">
        <v>36</v>
      </c>
      <c r="AS29" s="68"/>
      <c r="AT29" s="350">
        <v>0</v>
      </c>
      <c r="AU29" s="351">
        <v>0</v>
      </c>
      <c r="AV29" s="337" t="s">
        <v>0</v>
      </c>
      <c r="AW29" s="337" t="s">
        <v>0</v>
      </c>
      <c r="AX29" s="350">
        <v>0</v>
      </c>
      <c r="AY29" s="351">
        <v>0</v>
      </c>
      <c r="AZ29" s="337" t="s">
        <v>0</v>
      </c>
      <c r="BA29" s="337" t="s">
        <v>0</v>
      </c>
      <c r="BB29" s="68"/>
      <c r="BC29" s="351">
        <v>0</v>
      </c>
      <c r="BD29" s="351">
        <v>0</v>
      </c>
      <c r="BE29" s="337" t="s">
        <v>0</v>
      </c>
      <c r="BF29" s="337" t="s">
        <v>0</v>
      </c>
      <c r="BG29" s="350">
        <v>0</v>
      </c>
      <c r="BH29" s="351">
        <v>0</v>
      </c>
      <c r="BI29" s="337" t="s">
        <v>0</v>
      </c>
      <c r="BJ29" s="337" t="s">
        <v>0</v>
      </c>
      <c r="BK29" s="68"/>
      <c r="BL29" s="68"/>
      <c r="BM29" s="68" t="s">
        <v>36</v>
      </c>
      <c r="BN29" s="68"/>
      <c r="BO29" s="348">
        <v>0</v>
      </c>
      <c r="BP29" s="349">
        <v>0</v>
      </c>
      <c r="BQ29" s="106" t="s">
        <v>0</v>
      </c>
      <c r="BR29" s="106" t="s">
        <v>0</v>
      </c>
      <c r="BS29" s="348">
        <v>0</v>
      </c>
      <c r="BT29" s="349">
        <v>0</v>
      </c>
      <c r="BU29" s="106" t="s">
        <v>0</v>
      </c>
      <c r="BV29" s="106" t="s">
        <v>0</v>
      </c>
      <c r="BW29" s="2"/>
      <c r="BX29" s="2"/>
      <c r="BY29" s="1"/>
      <c r="BZ29" s="1"/>
      <c r="CA29" s="1"/>
      <c r="CB29" s="1"/>
      <c r="CC29" s="68"/>
      <c r="CD29" s="68"/>
      <c r="CE29" s="68"/>
    </row>
    <row r="30" spans="1:83" s="316" customFormat="1" ht="21.75" customHeight="1">
      <c r="A30" s="397" t="s">
        <v>57</v>
      </c>
      <c r="B30" s="397"/>
      <c r="C30" s="265"/>
      <c r="D30" s="348">
        <v>0</v>
      </c>
      <c r="E30" s="353">
        <v>0</v>
      </c>
      <c r="F30" s="119" t="s">
        <v>0</v>
      </c>
      <c r="G30" s="354" t="s">
        <v>0</v>
      </c>
      <c r="H30" s="352">
        <v>0</v>
      </c>
      <c r="I30" s="353">
        <v>0</v>
      </c>
      <c r="J30" s="119" t="s">
        <v>0</v>
      </c>
      <c r="K30" s="119" t="s">
        <v>0</v>
      </c>
      <c r="L30" s="265"/>
      <c r="M30" s="353">
        <v>0</v>
      </c>
      <c r="N30" s="353">
        <v>0</v>
      </c>
      <c r="O30" s="117" t="s">
        <v>211</v>
      </c>
      <c r="P30" s="354" t="s">
        <v>0</v>
      </c>
      <c r="Q30" s="352">
        <v>0</v>
      </c>
      <c r="R30" s="353">
        <v>0</v>
      </c>
      <c r="S30" s="119" t="s">
        <v>0</v>
      </c>
      <c r="T30" s="117" t="s">
        <v>0</v>
      </c>
      <c r="U30" s="265"/>
      <c r="V30" s="397" t="s">
        <v>57</v>
      </c>
      <c r="W30" s="397"/>
      <c r="X30" s="265"/>
      <c r="Y30" s="352">
        <v>0</v>
      </c>
      <c r="Z30" s="353">
        <v>0</v>
      </c>
      <c r="AA30" s="119" t="s">
        <v>0</v>
      </c>
      <c r="AB30" s="119" t="s">
        <v>0</v>
      </c>
      <c r="AC30" s="352">
        <v>0</v>
      </c>
      <c r="AD30" s="353">
        <v>0</v>
      </c>
      <c r="AE30" s="119" t="s">
        <v>0</v>
      </c>
      <c r="AF30" s="119" t="s">
        <v>0</v>
      </c>
      <c r="AG30" s="265"/>
      <c r="AH30" s="353">
        <v>0</v>
      </c>
      <c r="AI30" s="353">
        <v>0</v>
      </c>
      <c r="AJ30" s="119" t="s">
        <v>0</v>
      </c>
      <c r="AK30" s="325" t="s">
        <v>0</v>
      </c>
      <c r="AL30" s="352">
        <v>0</v>
      </c>
      <c r="AM30" s="353">
        <v>0</v>
      </c>
      <c r="AN30" s="119" t="s">
        <v>0</v>
      </c>
      <c r="AO30" s="119" t="s">
        <v>0</v>
      </c>
      <c r="AP30" s="265"/>
      <c r="AQ30" s="397" t="s">
        <v>57</v>
      </c>
      <c r="AR30" s="397"/>
      <c r="AS30" s="265"/>
      <c r="AT30" s="352">
        <v>0</v>
      </c>
      <c r="AU30" s="353">
        <v>0</v>
      </c>
      <c r="AV30" s="119" t="s">
        <v>0</v>
      </c>
      <c r="AW30" s="325" t="s">
        <v>0</v>
      </c>
      <c r="AX30" s="352">
        <v>0</v>
      </c>
      <c r="AY30" s="353">
        <v>0</v>
      </c>
      <c r="AZ30" s="119" t="s">
        <v>0</v>
      </c>
      <c r="BA30" s="119" t="s">
        <v>0</v>
      </c>
      <c r="BB30" s="265"/>
      <c r="BC30" s="353">
        <v>0</v>
      </c>
      <c r="BD30" s="353">
        <v>0</v>
      </c>
      <c r="BE30" s="119" t="s">
        <v>0</v>
      </c>
      <c r="BF30" s="354" t="s">
        <v>0</v>
      </c>
      <c r="BG30" s="352">
        <v>0</v>
      </c>
      <c r="BH30" s="353">
        <v>0</v>
      </c>
      <c r="BI30" s="119" t="s">
        <v>0</v>
      </c>
      <c r="BJ30" s="119" t="s">
        <v>0</v>
      </c>
      <c r="BK30" s="265"/>
      <c r="BL30" s="397" t="s">
        <v>57</v>
      </c>
      <c r="BM30" s="397"/>
      <c r="BN30" s="265"/>
      <c r="BO30" s="352">
        <v>0</v>
      </c>
      <c r="BP30" s="353">
        <v>0</v>
      </c>
      <c r="BQ30" s="119" t="s">
        <v>0</v>
      </c>
      <c r="BR30" s="325" t="s">
        <v>0</v>
      </c>
      <c r="BS30" s="352">
        <v>0</v>
      </c>
      <c r="BT30" s="353">
        <v>0</v>
      </c>
      <c r="BU30" s="119" t="s">
        <v>0</v>
      </c>
      <c r="BV30" s="117" t="s">
        <v>0</v>
      </c>
      <c r="BW30" s="116"/>
      <c r="BX30" s="116"/>
      <c r="BY30" s="117"/>
      <c r="BZ30" s="117"/>
      <c r="CA30" s="117"/>
      <c r="CB30" s="117"/>
      <c r="CC30" s="404"/>
      <c r="CD30" s="404"/>
      <c r="CE30" s="265"/>
    </row>
    <row r="31" spans="1:83" s="316" customFormat="1" ht="21.75" customHeight="1">
      <c r="A31" s="397" t="s">
        <v>58</v>
      </c>
      <c r="B31" s="397"/>
      <c r="C31" s="265"/>
      <c r="D31" s="352">
        <v>119452</v>
      </c>
      <c r="E31" s="353">
        <v>119406</v>
      </c>
      <c r="F31" s="115">
        <v>99.961490808023299</v>
      </c>
      <c r="G31" s="317">
        <v>120.44058462190215</v>
      </c>
      <c r="H31" s="352">
        <v>12011</v>
      </c>
      <c r="I31" s="353">
        <v>12011</v>
      </c>
      <c r="J31" s="115">
        <v>100</v>
      </c>
      <c r="K31" s="115">
        <v>134.90958104009886</v>
      </c>
      <c r="L31" s="265"/>
      <c r="M31" s="353">
        <v>0</v>
      </c>
      <c r="N31" s="353">
        <v>0</v>
      </c>
      <c r="O31" s="117" t="s">
        <v>211</v>
      </c>
      <c r="P31" s="354" t="s">
        <v>0</v>
      </c>
      <c r="Q31" s="352">
        <v>51731</v>
      </c>
      <c r="R31" s="353">
        <v>51706</v>
      </c>
      <c r="S31" s="115">
        <v>99.951673078038311</v>
      </c>
      <c r="T31" s="115">
        <v>103.57772435897436</v>
      </c>
      <c r="U31" s="265"/>
      <c r="V31" s="397" t="s">
        <v>58</v>
      </c>
      <c r="W31" s="397"/>
      <c r="X31" s="265"/>
      <c r="Y31" s="352">
        <v>6218</v>
      </c>
      <c r="Z31" s="353">
        <v>6218</v>
      </c>
      <c r="AA31" s="115">
        <v>100</v>
      </c>
      <c r="AB31" s="317">
        <v>109.87807033044707</v>
      </c>
      <c r="AC31" s="352">
        <v>4637</v>
      </c>
      <c r="AD31" s="353">
        <v>4637</v>
      </c>
      <c r="AE31" s="115">
        <v>100</v>
      </c>
      <c r="AF31" s="115">
        <v>98.617609527860481</v>
      </c>
      <c r="AG31" s="265"/>
      <c r="AH31" s="353">
        <v>9433</v>
      </c>
      <c r="AI31" s="353">
        <v>9433</v>
      </c>
      <c r="AJ31" s="115">
        <v>100</v>
      </c>
      <c r="AK31" s="317">
        <v>228.29138431752179</v>
      </c>
      <c r="AL31" s="352">
        <v>0</v>
      </c>
      <c r="AM31" s="353">
        <v>0</v>
      </c>
      <c r="AN31" s="119" t="s">
        <v>0</v>
      </c>
      <c r="AO31" s="119" t="s">
        <v>0</v>
      </c>
      <c r="AP31" s="265"/>
      <c r="AQ31" s="397" t="s">
        <v>58</v>
      </c>
      <c r="AR31" s="397"/>
      <c r="AS31" s="265"/>
      <c r="AT31" s="352">
        <v>0</v>
      </c>
      <c r="AU31" s="353">
        <v>0</v>
      </c>
      <c r="AV31" s="119" t="s">
        <v>0</v>
      </c>
      <c r="AW31" s="325" t="s">
        <v>0</v>
      </c>
      <c r="AX31" s="352">
        <v>0</v>
      </c>
      <c r="AY31" s="353">
        <v>0</v>
      </c>
      <c r="AZ31" s="119" t="s">
        <v>0</v>
      </c>
      <c r="BA31" s="119" t="s">
        <v>0</v>
      </c>
      <c r="BB31" s="265"/>
      <c r="BC31" s="353">
        <v>0</v>
      </c>
      <c r="BD31" s="353">
        <v>0</v>
      </c>
      <c r="BE31" s="119" t="s">
        <v>0</v>
      </c>
      <c r="BF31" s="354" t="s">
        <v>0</v>
      </c>
      <c r="BG31" s="352">
        <v>13106</v>
      </c>
      <c r="BH31" s="353">
        <v>13106</v>
      </c>
      <c r="BI31" s="115">
        <v>100</v>
      </c>
      <c r="BJ31" s="115">
        <v>112.59450171821305</v>
      </c>
      <c r="BK31" s="265"/>
      <c r="BL31" s="397" t="s">
        <v>58</v>
      </c>
      <c r="BM31" s="397"/>
      <c r="BN31" s="265"/>
      <c r="BO31" s="352">
        <v>5030</v>
      </c>
      <c r="BP31" s="353">
        <v>5030</v>
      </c>
      <c r="BQ31" s="115">
        <v>100</v>
      </c>
      <c r="BR31" s="317">
        <v>127.47085656360872</v>
      </c>
      <c r="BS31" s="352">
        <v>5136</v>
      </c>
      <c r="BT31" s="353">
        <v>5136</v>
      </c>
      <c r="BU31" s="115">
        <v>100</v>
      </c>
      <c r="BV31" s="115">
        <v>103.73661886487578</v>
      </c>
      <c r="BW31" s="114"/>
      <c r="BX31" s="114"/>
      <c r="BY31" s="115"/>
      <c r="BZ31" s="115"/>
      <c r="CA31" s="115"/>
      <c r="CB31" s="115"/>
      <c r="CC31" s="404"/>
      <c r="CD31" s="404"/>
      <c r="CE31" s="265"/>
    </row>
    <row r="32" spans="1:83" s="316" customFormat="1" ht="21.75" customHeight="1">
      <c r="A32" s="397" t="s">
        <v>59</v>
      </c>
      <c r="B32" s="397"/>
      <c r="C32" s="265"/>
      <c r="D32" s="352">
        <v>5741572</v>
      </c>
      <c r="E32" s="353">
        <v>5709284</v>
      </c>
      <c r="F32" s="115">
        <v>99.437645299928306</v>
      </c>
      <c r="G32" s="317">
        <v>101.76240364779305</v>
      </c>
      <c r="H32" s="352">
        <v>0</v>
      </c>
      <c r="I32" s="353">
        <v>0</v>
      </c>
      <c r="J32" s="119" t="s">
        <v>0</v>
      </c>
      <c r="K32" s="119" t="s">
        <v>0</v>
      </c>
      <c r="L32" s="265"/>
      <c r="M32" s="353">
        <v>0</v>
      </c>
      <c r="N32" s="353">
        <v>0</v>
      </c>
      <c r="O32" s="117" t="s">
        <v>211</v>
      </c>
      <c r="P32" s="354" t="s">
        <v>0</v>
      </c>
      <c r="Q32" s="352">
        <v>0</v>
      </c>
      <c r="R32" s="353">
        <v>0</v>
      </c>
      <c r="S32" s="119" t="s">
        <v>0</v>
      </c>
      <c r="T32" s="117" t="s">
        <v>0</v>
      </c>
      <c r="U32" s="265"/>
      <c r="V32" s="397" t="s">
        <v>59</v>
      </c>
      <c r="W32" s="397"/>
      <c r="X32" s="265"/>
      <c r="Y32" s="352">
        <v>0</v>
      </c>
      <c r="Z32" s="353">
        <v>0</v>
      </c>
      <c r="AA32" s="119" t="s">
        <v>0</v>
      </c>
      <c r="AB32" s="119" t="s">
        <v>0</v>
      </c>
      <c r="AC32" s="352">
        <v>0</v>
      </c>
      <c r="AD32" s="353">
        <v>0</v>
      </c>
      <c r="AE32" s="119" t="s">
        <v>0</v>
      </c>
      <c r="AF32" s="119" t="s">
        <v>0</v>
      </c>
      <c r="AG32" s="265"/>
      <c r="AH32" s="353">
        <v>0</v>
      </c>
      <c r="AI32" s="353">
        <v>0</v>
      </c>
      <c r="AJ32" s="119" t="s">
        <v>0</v>
      </c>
      <c r="AK32" s="325" t="s">
        <v>0</v>
      </c>
      <c r="AL32" s="352">
        <v>0</v>
      </c>
      <c r="AM32" s="353">
        <v>0</v>
      </c>
      <c r="AN32" s="119" t="s">
        <v>0</v>
      </c>
      <c r="AO32" s="119" t="s">
        <v>0</v>
      </c>
      <c r="AP32" s="265"/>
      <c r="AQ32" s="397" t="s">
        <v>59</v>
      </c>
      <c r="AR32" s="397"/>
      <c r="AS32" s="265"/>
      <c r="AT32" s="352">
        <v>0</v>
      </c>
      <c r="AU32" s="353">
        <v>0</v>
      </c>
      <c r="AV32" s="119" t="s">
        <v>0</v>
      </c>
      <c r="AW32" s="325" t="s">
        <v>0</v>
      </c>
      <c r="AX32" s="352">
        <v>0</v>
      </c>
      <c r="AY32" s="353">
        <v>0</v>
      </c>
      <c r="AZ32" s="119" t="s">
        <v>0</v>
      </c>
      <c r="BA32" s="119" t="s">
        <v>0</v>
      </c>
      <c r="BB32" s="265"/>
      <c r="BC32" s="353">
        <v>0</v>
      </c>
      <c r="BD32" s="353">
        <v>0</v>
      </c>
      <c r="BE32" s="119" t="s">
        <v>0</v>
      </c>
      <c r="BF32" s="354" t="s">
        <v>0</v>
      </c>
      <c r="BG32" s="352">
        <v>0</v>
      </c>
      <c r="BH32" s="353">
        <v>0</v>
      </c>
      <c r="BI32" s="119" t="s">
        <v>0</v>
      </c>
      <c r="BJ32" s="117" t="s">
        <v>0</v>
      </c>
      <c r="BK32" s="265"/>
      <c r="BL32" s="397" t="s">
        <v>59</v>
      </c>
      <c r="BM32" s="397"/>
      <c r="BN32" s="265"/>
      <c r="BO32" s="352">
        <v>0</v>
      </c>
      <c r="BP32" s="353">
        <v>0</v>
      </c>
      <c r="BQ32" s="119" t="s">
        <v>0</v>
      </c>
      <c r="BR32" s="354" t="s">
        <v>0</v>
      </c>
      <c r="BS32" s="352">
        <v>0</v>
      </c>
      <c r="BT32" s="353">
        <v>0</v>
      </c>
      <c r="BU32" s="119" t="s">
        <v>0</v>
      </c>
      <c r="BV32" s="117" t="s">
        <v>0</v>
      </c>
      <c r="BW32" s="116"/>
      <c r="BX32" s="116"/>
      <c r="BY32" s="117"/>
      <c r="BZ32" s="117"/>
      <c r="CA32" s="117"/>
      <c r="CB32" s="117"/>
      <c r="CC32" s="404"/>
      <c r="CD32" s="404"/>
      <c r="CE32" s="265"/>
    </row>
    <row r="33" spans="1:85" s="316" customFormat="1" ht="21.75" customHeight="1">
      <c r="A33" s="397" t="s">
        <v>60</v>
      </c>
      <c r="B33" s="397"/>
      <c r="C33" s="265"/>
      <c r="D33" s="352">
        <v>15177937</v>
      </c>
      <c r="E33" s="353">
        <v>15127202</v>
      </c>
      <c r="F33" s="115">
        <v>99.665731910733328</v>
      </c>
      <c r="G33" s="317">
        <v>98.824831845852302</v>
      </c>
      <c r="H33" s="352">
        <v>1106137</v>
      </c>
      <c r="I33" s="353">
        <v>1095965</v>
      </c>
      <c r="J33" s="332">
        <v>99.080403241189828</v>
      </c>
      <c r="K33" s="332">
        <v>97.816637927649069</v>
      </c>
      <c r="L33" s="265"/>
      <c r="M33" s="353">
        <v>468726</v>
      </c>
      <c r="N33" s="353">
        <v>465074</v>
      </c>
      <c r="O33" s="115">
        <v>99.22086677504555</v>
      </c>
      <c r="P33" s="332">
        <v>99.289287216350019</v>
      </c>
      <c r="Q33" s="352">
        <v>726795</v>
      </c>
      <c r="R33" s="353">
        <v>719923</v>
      </c>
      <c r="S33" s="115">
        <v>99.054478910834547</v>
      </c>
      <c r="T33" s="115">
        <v>96.816676842470486</v>
      </c>
      <c r="U33" s="265"/>
      <c r="V33" s="397" t="s">
        <v>60</v>
      </c>
      <c r="W33" s="397"/>
      <c r="X33" s="265"/>
      <c r="Y33" s="352">
        <v>223157</v>
      </c>
      <c r="Z33" s="353">
        <v>220224</v>
      </c>
      <c r="AA33" s="115">
        <v>98.685678692579657</v>
      </c>
      <c r="AB33" s="317">
        <v>106.50829194213777</v>
      </c>
      <c r="AC33" s="352">
        <v>134142</v>
      </c>
      <c r="AD33" s="353">
        <v>132526</v>
      </c>
      <c r="AE33" s="115">
        <v>98.795306466282</v>
      </c>
      <c r="AF33" s="115">
        <v>96.614420062695928</v>
      </c>
      <c r="AG33" s="265"/>
      <c r="AH33" s="353">
        <v>839602</v>
      </c>
      <c r="AI33" s="353">
        <v>834953</v>
      </c>
      <c r="AJ33" s="115">
        <v>99.446285263732108</v>
      </c>
      <c r="AK33" s="317">
        <v>97.709604751177565</v>
      </c>
      <c r="AL33" s="352">
        <v>171014</v>
      </c>
      <c r="AM33" s="353">
        <v>168929</v>
      </c>
      <c r="AN33" s="115">
        <v>98.780801571801135</v>
      </c>
      <c r="AO33" s="115">
        <v>96.975837700993708</v>
      </c>
      <c r="AP33" s="265"/>
      <c r="AQ33" s="397" t="s">
        <v>60</v>
      </c>
      <c r="AR33" s="397"/>
      <c r="AS33" s="265"/>
      <c r="AT33" s="352">
        <v>663611</v>
      </c>
      <c r="AU33" s="353">
        <v>659682</v>
      </c>
      <c r="AV33" s="115">
        <v>99.40793627592069</v>
      </c>
      <c r="AW33" s="317">
        <v>98.627814490326827</v>
      </c>
      <c r="AX33" s="352">
        <v>470637</v>
      </c>
      <c r="AY33" s="353">
        <v>468161</v>
      </c>
      <c r="AZ33" s="115">
        <v>99.473904516644467</v>
      </c>
      <c r="BA33" s="115">
        <v>97.974016515919487</v>
      </c>
      <c r="BB33" s="265"/>
      <c r="BC33" s="353">
        <v>0</v>
      </c>
      <c r="BD33" s="353">
        <v>0</v>
      </c>
      <c r="BE33" s="119" t="s">
        <v>0</v>
      </c>
      <c r="BF33" s="354" t="s">
        <v>0</v>
      </c>
      <c r="BG33" s="352">
        <v>0</v>
      </c>
      <c r="BH33" s="353">
        <v>0</v>
      </c>
      <c r="BI33" s="119" t="s">
        <v>0</v>
      </c>
      <c r="BJ33" s="117" t="s">
        <v>0</v>
      </c>
      <c r="BK33" s="265"/>
      <c r="BL33" s="397" t="s">
        <v>60</v>
      </c>
      <c r="BM33" s="397"/>
      <c r="BN33" s="265"/>
      <c r="BO33" s="352">
        <v>0</v>
      </c>
      <c r="BP33" s="353">
        <v>0</v>
      </c>
      <c r="BQ33" s="119" t="s">
        <v>0</v>
      </c>
      <c r="BR33" s="354" t="s">
        <v>0</v>
      </c>
      <c r="BS33" s="352">
        <v>0</v>
      </c>
      <c r="BT33" s="353">
        <v>0</v>
      </c>
      <c r="BU33" s="119" t="s">
        <v>0</v>
      </c>
      <c r="BV33" s="117" t="s">
        <v>0</v>
      </c>
      <c r="BW33" s="114"/>
      <c r="BX33" s="114"/>
      <c r="BY33" s="115"/>
      <c r="BZ33" s="115"/>
      <c r="CA33" s="115"/>
      <c r="CB33" s="115"/>
      <c r="CC33" s="404"/>
      <c r="CD33" s="404"/>
      <c r="CE33" s="265"/>
    </row>
    <row r="34" spans="1:85" s="316" customFormat="1" ht="21.75" customHeight="1">
      <c r="A34" s="397" t="s">
        <v>175</v>
      </c>
      <c r="B34" s="397"/>
      <c r="C34" s="265"/>
      <c r="D34" s="352">
        <v>0</v>
      </c>
      <c r="E34" s="353">
        <v>0</v>
      </c>
      <c r="F34" s="119" t="s">
        <v>0</v>
      </c>
      <c r="G34" s="354" t="s">
        <v>0</v>
      </c>
      <c r="H34" s="353">
        <v>0</v>
      </c>
      <c r="I34" s="353">
        <v>0</v>
      </c>
      <c r="J34" s="119" t="s">
        <v>0</v>
      </c>
      <c r="K34" s="117" t="s">
        <v>0</v>
      </c>
      <c r="L34" s="265"/>
      <c r="M34" s="353">
        <v>0</v>
      </c>
      <c r="N34" s="353">
        <v>0</v>
      </c>
      <c r="O34" s="119" t="s">
        <v>0</v>
      </c>
      <c r="P34" s="354" t="s">
        <v>0</v>
      </c>
      <c r="Q34" s="353">
        <v>0</v>
      </c>
      <c r="R34" s="353">
        <v>0</v>
      </c>
      <c r="S34" s="119" t="s">
        <v>0</v>
      </c>
      <c r="T34" s="117" t="s">
        <v>0</v>
      </c>
      <c r="U34" s="265"/>
      <c r="V34" s="397" t="s">
        <v>175</v>
      </c>
      <c r="W34" s="397"/>
      <c r="X34" s="265"/>
      <c r="Y34" s="352">
        <v>0</v>
      </c>
      <c r="Z34" s="353">
        <v>0</v>
      </c>
      <c r="AA34" s="119" t="s">
        <v>0</v>
      </c>
      <c r="AB34" s="354" t="s">
        <v>0</v>
      </c>
      <c r="AC34" s="353">
        <v>0</v>
      </c>
      <c r="AD34" s="353">
        <v>0</v>
      </c>
      <c r="AE34" s="119" t="s">
        <v>0</v>
      </c>
      <c r="AF34" s="117" t="s">
        <v>0</v>
      </c>
      <c r="AG34" s="265"/>
      <c r="AH34" s="353">
        <v>0</v>
      </c>
      <c r="AI34" s="353">
        <v>0</v>
      </c>
      <c r="AJ34" s="119" t="s">
        <v>0</v>
      </c>
      <c r="AK34" s="354" t="s">
        <v>0</v>
      </c>
      <c r="AL34" s="353">
        <v>0</v>
      </c>
      <c r="AM34" s="353">
        <v>0</v>
      </c>
      <c r="AN34" s="119" t="s">
        <v>0</v>
      </c>
      <c r="AO34" s="117" t="s">
        <v>0</v>
      </c>
      <c r="AP34" s="265"/>
      <c r="AQ34" s="397" t="s">
        <v>175</v>
      </c>
      <c r="AR34" s="397"/>
      <c r="AS34" s="265"/>
      <c r="AT34" s="352">
        <v>0</v>
      </c>
      <c r="AU34" s="353">
        <v>0</v>
      </c>
      <c r="AV34" s="119" t="s">
        <v>0</v>
      </c>
      <c r="AW34" s="325" t="s">
        <v>0</v>
      </c>
      <c r="AX34" s="352">
        <v>0</v>
      </c>
      <c r="AY34" s="353">
        <v>0</v>
      </c>
      <c r="AZ34" s="119" t="s">
        <v>0</v>
      </c>
      <c r="BA34" s="119" t="s">
        <v>0</v>
      </c>
      <c r="BB34" s="265"/>
      <c r="BC34" s="353">
        <v>661</v>
      </c>
      <c r="BD34" s="353">
        <v>661</v>
      </c>
      <c r="BE34" s="115">
        <v>100</v>
      </c>
      <c r="BF34" s="317">
        <v>100</v>
      </c>
      <c r="BG34" s="352">
        <v>0</v>
      </c>
      <c r="BH34" s="353">
        <v>0</v>
      </c>
      <c r="BI34" s="119" t="s">
        <v>0</v>
      </c>
      <c r="BJ34" s="119" t="s">
        <v>0</v>
      </c>
      <c r="BK34" s="265"/>
      <c r="BL34" s="397" t="s">
        <v>175</v>
      </c>
      <c r="BM34" s="397"/>
      <c r="BN34" s="265"/>
      <c r="BO34" s="352">
        <v>0</v>
      </c>
      <c r="BP34" s="353">
        <v>0</v>
      </c>
      <c r="BQ34" s="119" t="s">
        <v>0</v>
      </c>
      <c r="BR34" s="354" t="s">
        <v>0</v>
      </c>
      <c r="BS34" s="353">
        <v>0</v>
      </c>
      <c r="BT34" s="353">
        <v>0</v>
      </c>
      <c r="BU34" s="119" t="s">
        <v>0</v>
      </c>
      <c r="BV34" s="117" t="s">
        <v>0</v>
      </c>
      <c r="BW34" s="353"/>
      <c r="BX34" s="353"/>
      <c r="BY34" s="119"/>
      <c r="BZ34" s="355"/>
      <c r="CA34" s="353"/>
      <c r="CB34" s="353"/>
      <c r="CC34" s="119"/>
      <c r="CD34" s="355"/>
      <c r="CE34" s="265"/>
    </row>
    <row r="35" spans="1:85" s="316" customFormat="1" ht="21.75" customHeight="1">
      <c r="A35" s="397" t="s">
        <v>171</v>
      </c>
      <c r="B35" s="397"/>
      <c r="C35" s="265"/>
      <c r="D35" s="352">
        <v>0</v>
      </c>
      <c r="E35" s="353">
        <v>0</v>
      </c>
      <c r="F35" s="119" t="s">
        <v>0</v>
      </c>
      <c r="G35" s="354" t="s">
        <v>0</v>
      </c>
      <c r="H35" s="353">
        <v>0</v>
      </c>
      <c r="I35" s="353">
        <v>0</v>
      </c>
      <c r="J35" s="119" t="s">
        <v>0</v>
      </c>
      <c r="K35" s="117" t="s">
        <v>0</v>
      </c>
      <c r="L35" s="265"/>
      <c r="M35" s="353">
        <v>0</v>
      </c>
      <c r="N35" s="353">
        <v>0</v>
      </c>
      <c r="O35" s="119" t="s">
        <v>0</v>
      </c>
      <c r="P35" s="354" t="s">
        <v>0</v>
      </c>
      <c r="Q35" s="353">
        <v>0</v>
      </c>
      <c r="R35" s="353">
        <v>0</v>
      </c>
      <c r="S35" s="119" t="s">
        <v>0</v>
      </c>
      <c r="T35" s="117" t="s">
        <v>0</v>
      </c>
      <c r="U35" s="265"/>
      <c r="V35" s="397" t="s">
        <v>171</v>
      </c>
      <c r="W35" s="397"/>
      <c r="X35" s="265"/>
      <c r="Y35" s="352">
        <v>0</v>
      </c>
      <c r="Z35" s="353">
        <v>0</v>
      </c>
      <c r="AA35" s="119" t="s">
        <v>0</v>
      </c>
      <c r="AB35" s="354" t="s">
        <v>0</v>
      </c>
      <c r="AC35" s="353">
        <v>0</v>
      </c>
      <c r="AD35" s="353">
        <v>0</v>
      </c>
      <c r="AE35" s="119" t="s">
        <v>0</v>
      </c>
      <c r="AF35" s="117" t="s">
        <v>0</v>
      </c>
      <c r="AG35" s="265"/>
      <c r="AH35" s="353">
        <v>0</v>
      </c>
      <c r="AI35" s="353">
        <v>0</v>
      </c>
      <c r="AJ35" s="119" t="s">
        <v>0</v>
      </c>
      <c r="AK35" s="354" t="s">
        <v>0</v>
      </c>
      <c r="AL35" s="353">
        <v>0</v>
      </c>
      <c r="AM35" s="353">
        <v>0</v>
      </c>
      <c r="AN35" s="119" t="s">
        <v>0</v>
      </c>
      <c r="AO35" s="117" t="s">
        <v>0</v>
      </c>
      <c r="AP35" s="265"/>
      <c r="AQ35" s="397" t="s">
        <v>171</v>
      </c>
      <c r="AR35" s="397"/>
      <c r="AS35" s="265"/>
      <c r="AT35" s="352">
        <v>0</v>
      </c>
      <c r="AU35" s="353">
        <v>0</v>
      </c>
      <c r="AV35" s="119" t="s">
        <v>0</v>
      </c>
      <c r="AW35" s="325" t="s">
        <v>0</v>
      </c>
      <c r="AX35" s="352">
        <v>0</v>
      </c>
      <c r="AY35" s="353">
        <v>0</v>
      </c>
      <c r="AZ35" s="119" t="s">
        <v>0</v>
      </c>
      <c r="BA35" s="119" t="s">
        <v>0</v>
      </c>
      <c r="BB35" s="265"/>
      <c r="BC35" s="353">
        <v>0</v>
      </c>
      <c r="BD35" s="353">
        <v>0</v>
      </c>
      <c r="BE35" s="119" t="s">
        <v>0</v>
      </c>
      <c r="BF35" s="354" t="s">
        <v>0</v>
      </c>
      <c r="BG35" s="353">
        <v>0</v>
      </c>
      <c r="BH35" s="353">
        <v>0</v>
      </c>
      <c r="BI35" s="119" t="s">
        <v>0</v>
      </c>
      <c r="BJ35" s="117" t="s">
        <v>0</v>
      </c>
      <c r="BK35" s="265"/>
      <c r="BL35" s="397" t="s">
        <v>171</v>
      </c>
      <c r="BM35" s="397"/>
      <c r="BN35" s="265"/>
      <c r="BO35" s="352">
        <v>0</v>
      </c>
      <c r="BP35" s="353">
        <v>0</v>
      </c>
      <c r="BQ35" s="119" t="s">
        <v>0</v>
      </c>
      <c r="BR35" s="354" t="s">
        <v>0</v>
      </c>
      <c r="BS35" s="353">
        <v>0</v>
      </c>
      <c r="BT35" s="353">
        <v>0</v>
      </c>
      <c r="BU35" s="119" t="s">
        <v>0</v>
      </c>
      <c r="BV35" s="117" t="s">
        <v>0</v>
      </c>
      <c r="BW35" s="114"/>
      <c r="BX35" s="114"/>
      <c r="BY35" s="115"/>
      <c r="BZ35" s="115"/>
      <c r="CA35" s="115"/>
      <c r="CB35" s="115"/>
      <c r="CC35" s="265"/>
      <c r="CD35" s="265"/>
      <c r="CE35" s="265"/>
    </row>
    <row r="36" spans="1:85" s="316" customFormat="1" ht="21.75" customHeight="1">
      <c r="A36" s="397" t="s">
        <v>61</v>
      </c>
      <c r="B36" s="397"/>
      <c r="C36" s="265"/>
      <c r="D36" s="352">
        <v>0</v>
      </c>
      <c r="E36" s="353">
        <v>0</v>
      </c>
      <c r="F36" s="119" t="s">
        <v>0</v>
      </c>
      <c r="G36" s="354" t="s">
        <v>0</v>
      </c>
      <c r="H36" s="353">
        <v>0</v>
      </c>
      <c r="I36" s="353">
        <v>0</v>
      </c>
      <c r="J36" s="119" t="s">
        <v>0</v>
      </c>
      <c r="K36" s="117" t="s">
        <v>0</v>
      </c>
      <c r="L36" s="265"/>
      <c r="M36" s="353">
        <v>0</v>
      </c>
      <c r="N36" s="353">
        <v>0</v>
      </c>
      <c r="O36" s="119" t="s">
        <v>0</v>
      </c>
      <c r="P36" s="354" t="s">
        <v>0</v>
      </c>
      <c r="Q36" s="353">
        <v>0</v>
      </c>
      <c r="R36" s="353">
        <v>0</v>
      </c>
      <c r="S36" s="119" t="s">
        <v>0</v>
      </c>
      <c r="T36" s="117" t="s">
        <v>0</v>
      </c>
      <c r="U36" s="265"/>
      <c r="V36" s="397" t="s">
        <v>61</v>
      </c>
      <c r="W36" s="397"/>
      <c r="X36" s="265"/>
      <c r="Y36" s="352">
        <v>0</v>
      </c>
      <c r="Z36" s="353">
        <v>0</v>
      </c>
      <c r="AA36" s="119" t="s">
        <v>0</v>
      </c>
      <c r="AB36" s="354" t="s">
        <v>0</v>
      </c>
      <c r="AC36" s="353">
        <v>0</v>
      </c>
      <c r="AD36" s="353">
        <v>0</v>
      </c>
      <c r="AE36" s="119" t="s">
        <v>0</v>
      </c>
      <c r="AF36" s="117" t="s">
        <v>0</v>
      </c>
      <c r="AG36" s="265"/>
      <c r="AH36" s="353">
        <v>0</v>
      </c>
      <c r="AI36" s="353">
        <v>0</v>
      </c>
      <c r="AJ36" s="119" t="s">
        <v>0</v>
      </c>
      <c r="AK36" s="354" t="s">
        <v>0</v>
      </c>
      <c r="AL36" s="353">
        <v>0</v>
      </c>
      <c r="AM36" s="353">
        <v>0</v>
      </c>
      <c r="AN36" s="119" t="s">
        <v>0</v>
      </c>
      <c r="AO36" s="117" t="s">
        <v>0</v>
      </c>
      <c r="AP36" s="265"/>
      <c r="AQ36" s="397" t="s">
        <v>61</v>
      </c>
      <c r="AR36" s="397"/>
      <c r="AS36" s="265"/>
      <c r="AT36" s="352">
        <v>0</v>
      </c>
      <c r="AU36" s="353">
        <v>0</v>
      </c>
      <c r="AV36" s="119" t="s">
        <v>0</v>
      </c>
      <c r="AW36" s="325" t="s">
        <v>0</v>
      </c>
      <c r="AX36" s="352">
        <v>0</v>
      </c>
      <c r="AY36" s="353">
        <v>0</v>
      </c>
      <c r="AZ36" s="119" t="s">
        <v>0</v>
      </c>
      <c r="BA36" s="119" t="s">
        <v>0</v>
      </c>
      <c r="BB36" s="265"/>
      <c r="BC36" s="353">
        <v>0</v>
      </c>
      <c r="BD36" s="353">
        <v>0</v>
      </c>
      <c r="BE36" s="119" t="s">
        <v>0</v>
      </c>
      <c r="BF36" s="354" t="s">
        <v>0</v>
      </c>
      <c r="BG36" s="353">
        <v>0</v>
      </c>
      <c r="BH36" s="353">
        <v>0</v>
      </c>
      <c r="BI36" s="119" t="s">
        <v>0</v>
      </c>
      <c r="BJ36" s="117" t="s">
        <v>0</v>
      </c>
      <c r="BK36" s="265"/>
      <c r="BL36" s="397" t="s">
        <v>61</v>
      </c>
      <c r="BM36" s="397"/>
      <c r="BN36" s="265"/>
      <c r="BO36" s="352">
        <v>0</v>
      </c>
      <c r="BP36" s="353">
        <v>0</v>
      </c>
      <c r="BQ36" s="119" t="s">
        <v>0</v>
      </c>
      <c r="BR36" s="354" t="s">
        <v>0</v>
      </c>
      <c r="BS36" s="353">
        <v>0</v>
      </c>
      <c r="BT36" s="353">
        <v>0</v>
      </c>
      <c r="BU36" s="119" t="s">
        <v>0</v>
      </c>
      <c r="BV36" s="117" t="s">
        <v>0</v>
      </c>
      <c r="BW36" s="116"/>
      <c r="BX36" s="116"/>
      <c r="BY36" s="117"/>
      <c r="BZ36" s="117"/>
      <c r="CA36" s="117"/>
      <c r="CB36" s="117"/>
      <c r="CC36" s="404"/>
      <c r="CD36" s="404"/>
      <c r="CE36" s="265"/>
      <c r="CF36" s="315"/>
      <c r="CG36" s="315"/>
    </row>
    <row r="37" spans="1:85" s="316" customFormat="1" ht="21.75" customHeight="1" thickBot="1">
      <c r="A37" s="399" t="s">
        <v>62</v>
      </c>
      <c r="B37" s="399"/>
      <c r="C37" s="339"/>
      <c r="D37" s="123">
        <v>216877820</v>
      </c>
      <c r="E37" s="124">
        <v>215670470</v>
      </c>
      <c r="F37" s="125">
        <v>99.443304068622595</v>
      </c>
      <c r="G37" s="341">
        <v>99.161179720931429</v>
      </c>
      <c r="H37" s="123">
        <v>18749394</v>
      </c>
      <c r="I37" s="124">
        <v>18576913</v>
      </c>
      <c r="J37" s="125">
        <v>99.080071601247482</v>
      </c>
      <c r="K37" s="125">
        <v>96.991707971568459</v>
      </c>
      <c r="L37" s="339"/>
      <c r="M37" s="124">
        <v>5839718</v>
      </c>
      <c r="N37" s="124">
        <v>5789942</v>
      </c>
      <c r="O37" s="125">
        <v>99.147630073917952</v>
      </c>
      <c r="P37" s="125">
        <v>99.475830996601474</v>
      </c>
      <c r="Q37" s="123">
        <v>15862399</v>
      </c>
      <c r="R37" s="124">
        <v>15701519</v>
      </c>
      <c r="S37" s="125">
        <v>98.985777624179036</v>
      </c>
      <c r="T37" s="125">
        <v>97.837733559538876</v>
      </c>
      <c r="U37" s="339"/>
      <c r="V37" s="399" t="s">
        <v>62</v>
      </c>
      <c r="W37" s="399"/>
      <c r="X37" s="339"/>
      <c r="Y37" s="123">
        <v>7001018</v>
      </c>
      <c r="Z37" s="124">
        <v>6923289</v>
      </c>
      <c r="AA37" s="125">
        <v>98.889747176767713</v>
      </c>
      <c r="AB37" s="341">
        <v>104.74814742864093</v>
      </c>
      <c r="AC37" s="124">
        <v>4167414</v>
      </c>
      <c r="AD37" s="124">
        <v>4120322</v>
      </c>
      <c r="AE37" s="125">
        <v>98.869994677754605</v>
      </c>
      <c r="AF37" s="125">
        <v>101.20970535047999</v>
      </c>
      <c r="AG37" s="339"/>
      <c r="AH37" s="124">
        <v>11797605</v>
      </c>
      <c r="AI37" s="124">
        <v>11727772</v>
      </c>
      <c r="AJ37" s="125">
        <v>99.408074774498729</v>
      </c>
      <c r="AK37" s="125">
        <v>98.882107943116054</v>
      </c>
      <c r="AL37" s="123">
        <v>3349870</v>
      </c>
      <c r="AM37" s="124">
        <v>3317861</v>
      </c>
      <c r="AN37" s="125">
        <v>99.044470382432749</v>
      </c>
      <c r="AO37" s="125">
        <v>98.817623512312508</v>
      </c>
      <c r="AP37" s="339"/>
      <c r="AQ37" s="399" t="s">
        <v>62</v>
      </c>
      <c r="AR37" s="399"/>
      <c r="AS37" s="339"/>
      <c r="AT37" s="123">
        <v>8150751</v>
      </c>
      <c r="AU37" s="124">
        <v>8092012</v>
      </c>
      <c r="AV37" s="125">
        <v>99.279342480220535</v>
      </c>
      <c r="AW37" s="341">
        <v>99.69008895713381</v>
      </c>
      <c r="AX37" s="124">
        <v>6702098</v>
      </c>
      <c r="AY37" s="124">
        <v>6662966</v>
      </c>
      <c r="AZ37" s="125">
        <v>99.416123130398873</v>
      </c>
      <c r="BA37" s="125">
        <v>98.631848050223596</v>
      </c>
      <c r="BB37" s="339"/>
      <c r="BC37" s="124">
        <v>7658002</v>
      </c>
      <c r="BD37" s="124">
        <v>7576136</v>
      </c>
      <c r="BE37" s="125">
        <v>98.930974423877132</v>
      </c>
      <c r="BF37" s="125">
        <v>98.848751078366234</v>
      </c>
      <c r="BG37" s="123">
        <v>7356225</v>
      </c>
      <c r="BH37" s="124">
        <v>7286488</v>
      </c>
      <c r="BI37" s="125">
        <v>99.05200017672108</v>
      </c>
      <c r="BJ37" s="125">
        <v>99.695760846900228</v>
      </c>
      <c r="BK37" s="339"/>
      <c r="BL37" s="399" t="s">
        <v>62</v>
      </c>
      <c r="BM37" s="399"/>
      <c r="BN37" s="339"/>
      <c r="BO37" s="123">
        <v>3812701</v>
      </c>
      <c r="BP37" s="124">
        <v>3782239</v>
      </c>
      <c r="BQ37" s="125">
        <v>99.201038843591462</v>
      </c>
      <c r="BR37" s="341">
        <v>98.240050576662782</v>
      </c>
      <c r="BS37" s="124">
        <v>6241500</v>
      </c>
      <c r="BT37" s="124">
        <v>6215811</v>
      </c>
      <c r="BU37" s="125">
        <v>99.588416246094695</v>
      </c>
      <c r="BV37" s="125">
        <v>98.87231864704961</v>
      </c>
      <c r="BW37" s="114"/>
      <c r="BX37" s="114"/>
      <c r="BY37" s="115"/>
      <c r="BZ37" s="115"/>
      <c r="CA37" s="115"/>
      <c r="CB37" s="115"/>
      <c r="CC37" s="404"/>
      <c r="CD37" s="404"/>
      <c r="CE37" s="265"/>
    </row>
  </sheetData>
  <mergeCells count="106">
    <mergeCell ref="BW5:BX5"/>
    <mergeCell ref="BY5:BZ5"/>
    <mergeCell ref="CA5:CB5"/>
    <mergeCell ref="AC4:AF4"/>
    <mergeCell ref="AH4:AK4"/>
    <mergeCell ref="AL4:AO4"/>
    <mergeCell ref="AT4:AW4"/>
    <mergeCell ref="AX4:BA4"/>
    <mergeCell ref="BC4:BF4"/>
    <mergeCell ref="CC3:CE3"/>
    <mergeCell ref="D4:G4"/>
    <mergeCell ref="Q4:T4"/>
    <mergeCell ref="H4:K4"/>
    <mergeCell ref="M4:P4"/>
    <mergeCell ref="Y4:AB4"/>
    <mergeCell ref="BG4:BJ4"/>
    <mergeCell ref="BO4:BR4"/>
    <mergeCell ref="BS4:BV4"/>
    <mergeCell ref="AQ6:AR6"/>
    <mergeCell ref="BL6:BM6"/>
    <mergeCell ref="CC6:CD6"/>
    <mergeCell ref="A7:B7"/>
    <mergeCell ref="V7:W7"/>
    <mergeCell ref="AQ7:AR7"/>
    <mergeCell ref="BL7:BM7"/>
    <mergeCell ref="CC7:CD7"/>
    <mergeCell ref="A12:B12"/>
    <mergeCell ref="V12:W12"/>
    <mergeCell ref="AQ12:AR12"/>
    <mergeCell ref="BL12:BM12"/>
    <mergeCell ref="CC12:CD12"/>
    <mergeCell ref="A6:B6"/>
    <mergeCell ref="V6:W6"/>
    <mergeCell ref="A15:B15"/>
    <mergeCell ref="V15:W15"/>
    <mergeCell ref="AQ15:AR15"/>
    <mergeCell ref="BL15:BM15"/>
    <mergeCell ref="CC15:CD15"/>
    <mergeCell ref="A16:B16"/>
    <mergeCell ref="V16:W16"/>
    <mergeCell ref="AQ16:AR16"/>
    <mergeCell ref="BL16:BM16"/>
    <mergeCell ref="CC16:CD16"/>
    <mergeCell ref="A20:B20"/>
    <mergeCell ref="V20:W20"/>
    <mergeCell ref="AQ20:AR20"/>
    <mergeCell ref="BL20:BM20"/>
    <mergeCell ref="CC20:CD20"/>
    <mergeCell ref="A21:B21"/>
    <mergeCell ref="V21:W21"/>
    <mergeCell ref="AQ21:AR21"/>
    <mergeCell ref="BL21:BM21"/>
    <mergeCell ref="CC21:CD21"/>
    <mergeCell ref="A24:B24"/>
    <mergeCell ref="V24:W24"/>
    <mergeCell ref="AQ24:AR24"/>
    <mergeCell ref="BL24:BM24"/>
    <mergeCell ref="CC24:CD24"/>
    <mergeCell ref="A25:B25"/>
    <mergeCell ref="V25:W25"/>
    <mergeCell ref="AQ25:AR25"/>
    <mergeCell ref="BL25:BM25"/>
    <mergeCell ref="CC25:CD25"/>
    <mergeCell ref="A26:B26"/>
    <mergeCell ref="V26:W26"/>
    <mergeCell ref="AQ26:AR26"/>
    <mergeCell ref="BL26:BM26"/>
    <mergeCell ref="CC26:CD26"/>
    <mergeCell ref="A30:B30"/>
    <mergeCell ref="V30:W30"/>
    <mergeCell ref="AQ30:AR30"/>
    <mergeCell ref="BL30:BM30"/>
    <mergeCell ref="CC30:CD30"/>
    <mergeCell ref="CC31:CD31"/>
    <mergeCell ref="CC36:CD36"/>
    <mergeCell ref="A37:B37"/>
    <mergeCell ref="V37:W37"/>
    <mergeCell ref="AQ37:AR37"/>
    <mergeCell ref="BL37:BM37"/>
    <mergeCell ref="CC37:CD37"/>
    <mergeCell ref="A32:B32"/>
    <mergeCell ref="V32:W32"/>
    <mergeCell ref="AQ32:AR32"/>
    <mergeCell ref="BL32:BM32"/>
    <mergeCell ref="CC32:CD32"/>
    <mergeCell ref="A33:B33"/>
    <mergeCell ref="V33:W33"/>
    <mergeCell ref="AQ33:AR33"/>
    <mergeCell ref="BL33:BM33"/>
    <mergeCell ref="CC33:CD33"/>
    <mergeCell ref="A34:B34"/>
    <mergeCell ref="BL34:BM34"/>
    <mergeCell ref="V34:W34"/>
    <mergeCell ref="A36:B36"/>
    <mergeCell ref="V36:W36"/>
    <mergeCell ref="AQ36:AR36"/>
    <mergeCell ref="BL36:BM36"/>
    <mergeCell ref="AQ34:AR34"/>
    <mergeCell ref="A35:B35"/>
    <mergeCell ref="BL35:BM35"/>
    <mergeCell ref="AQ35:AR35"/>
    <mergeCell ref="V35:W35"/>
    <mergeCell ref="A31:B31"/>
    <mergeCell ref="V31:W31"/>
    <mergeCell ref="AQ31:AR31"/>
    <mergeCell ref="BL31:BM31"/>
  </mergeCells>
  <phoneticPr fontId="3"/>
  <printOptions horizontalCentered="1" gridLinesSet="0"/>
  <pageMargins left="0.59055118110236227" right="0.59055118110236227" top="0.74803149606299213" bottom="0.62992125984251968" header="0.51181102362204722" footer="0.31496062992125984"/>
  <pageSetup paperSize="9" scale="92" firstPageNumber="212" fitToWidth="0" fitToHeight="0" orientation="portrait" blackAndWhite="1" useFirstPageNumber="1" r:id="rId1"/>
  <headerFooter scaleWithDoc="0" alignWithMargins="0">
    <oddFooter>&amp;C&amp;"游明朝,標準"&amp;10&amp;P</oddFooter>
  </headerFooter>
  <colBreaks count="7" manualBreakCount="7">
    <brk id="12" max="36" man="1"/>
    <brk id="21" max="36" man="1"/>
    <brk id="33" max="36" man="1"/>
    <brk id="42" max="36" man="1"/>
    <brk id="54" max="36" man="1"/>
    <brk id="63" max="36" man="1"/>
    <brk id="74"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H37"/>
  <sheetViews>
    <sheetView view="pageBreakPreview" zoomScale="70" zoomScaleNormal="50" zoomScaleSheetLayoutView="70" workbookViewId="0">
      <selection activeCell="J16" sqref="J16"/>
    </sheetView>
  </sheetViews>
  <sheetFormatPr defaultColWidth="11.375" defaultRowHeight="23.1" customHeight="1"/>
  <cols>
    <col min="1" max="1" width="4.25" style="288" customWidth="1"/>
    <col min="2" max="2" width="10.625" style="288" customWidth="1"/>
    <col min="3" max="3" width="0.75" style="288" customWidth="1"/>
    <col min="4" max="4" width="12.5" style="104" bestFit="1" customWidth="1"/>
    <col min="5" max="5" width="12.5" style="105" bestFit="1" customWidth="1"/>
    <col min="6" max="7" width="8.25" style="288" customWidth="1"/>
    <col min="8" max="9" width="12.5" style="105" bestFit="1" customWidth="1"/>
    <col min="10" max="11" width="8.25" style="288" customWidth="1"/>
    <col min="12" max="12" width="0.75" style="289" customWidth="1"/>
    <col min="13" max="14" width="15.625" style="105" customWidth="1"/>
    <col min="15" max="16" width="8.625" style="288" customWidth="1"/>
    <col min="17" max="17" width="15.625" style="104" customWidth="1"/>
    <col min="18" max="18" width="15.625" style="105" customWidth="1"/>
    <col min="19" max="20" width="8.625" style="288" customWidth="1"/>
    <col min="21" max="21" width="0.75" style="289" customWidth="1"/>
    <col min="22" max="22" width="4.25" style="288" customWidth="1"/>
    <col min="23" max="23" width="10.625" style="288" customWidth="1"/>
    <col min="24" max="24" width="0.75" style="288" customWidth="1"/>
    <col min="25" max="25" width="12.5" style="104" bestFit="1" customWidth="1"/>
    <col min="26" max="26" width="12.5" style="105" bestFit="1" customWidth="1"/>
    <col min="27" max="28" width="8.25" style="288" customWidth="1"/>
    <col min="29" max="29" width="12.5" style="104" bestFit="1" customWidth="1"/>
    <col min="30" max="30" width="12.5" style="105" bestFit="1" customWidth="1"/>
    <col min="31" max="32" width="8.25" style="288" customWidth="1"/>
    <col min="33" max="33" width="0.75" style="289" customWidth="1"/>
    <col min="34" max="35" width="15.625" style="105" customWidth="1"/>
    <col min="36" max="37" width="8.625" style="288" customWidth="1"/>
    <col min="38" max="39" width="15.625" style="105" customWidth="1"/>
    <col min="40" max="41" width="8.625" style="288" customWidth="1"/>
    <col min="42" max="42" width="0.75" style="288" customWidth="1"/>
    <col min="43" max="43" width="4.25" style="288" customWidth="1"/>
    <col min="44" max="44" width="10.625" style="288" customWidth="1"/>
    <col min="45" max="45" width="0.75" style="288" customWidth="1"/>
    <col min="46" max="46" width="12.5" style="104" bestFit="1" customWidth="1"/>
    <col min="47" max="47" width="12.5" style="105" bestFit="1" customWidth="1"/>
    <col min="48" max="49" width="8.25" style="288" customWidth="1"/>
    <col min="50" max="50" width="12.5" style="104" bestFit="1" customWidth="1"/>
    <col min="51" max="51" width="12.5" style="105" bestFit="1" customWidth="1"/>
    <col min="52" max="53" width="8.25" style="288" customWidth="1"/>
    <col min="54" max="54" width="0.75" style="289" customWidth="1"/>
    <col min="55" max="56" width="15.625" style="105" customWidth="1"/>
    <col min="57" max="58" width="8.625" style="288" customWidth="1"/>
    <col min="59" max="60" width="15.625" style="105" customWidth="1"/>
    <col min="61" max="62" width="8.625" style="288" customWidth="1"/>
    <col min="63" max="63" width="0.75" style="288" customWidth="1"/>
    <col min="64" max="64" width="4.25" style="288" customWidth="1"/>
    <col min="65" max="65" width="10.625" style="288" customWidth="1"/>
    <col min="66" max="66" width="0.75" style="288" customWidth="1"/>
    <col min="67" max="67" width="12.5" style="104" bestFit="1" customWidth="1"/>
    <col min="68" max="68" width="12.5" style="105" bestFit="1" customWidth="1"/>
    <col min="69" max="70" width="8.25" style="288" customWidth="1"/>
    <col min="71" max="71" width="12.5" style="104" bestFit="1" customWidth="1"/>
    <col min="72" max="72" width="12.5" style="105" bestFit="1" customWidth="1"/>
    <col min="73" max="74" width="8.25" style="288" customWidth="1"/>
    <col min="75" max="75" width="0.75" style="289" customWidth="1"/>
    <col min="76" max="16384" width="11.375" style="288"/>
  </cols>
  <sheetData>
    <row r="1" spans="1:76" ht="23.1" customHeight="1">
      <c r="A1" s="286"/>
      <c r="B1" s="287"/>
      <c r="C1" s="287"/>
      <c r="L1" s="342"/>
      <c r="U1" s="342"/>
      <c r="V1" s="286"/>
      <c r="W1" s="287"/>
      <c r="X1" s="287"/>
      <c r="AG1" s="342"/>
      <c r="AP1" s="287"/>
      <c r="AQ1" s="286"/>
      <c r="AR1" s="287"/>
      <c r="AS1" s="287"/>
      <c r="BB1" s="342"/>
      <c r="BK1" s="287"/>
      <c r="BL1" s="286"/>
      <c r="BM1" s="287"/>
      <c r="BN1" s="287"/>
    </row>
    <row r="2" spans="1:76" s="290" customFormat="1" ht="22.5" customHeight="1">
      <c r="A2" s="184" t="s">
        <v>133</v>
      </c>
      <c r="D2" s="291"/>
      <c r="E2" s="292"/>
      <c r="H2" s="292"/>
      <c r="I2" s="293"/>
      <c r="L2" s="295"/>
      <c r="M2" s="292"/>
      <c r="N2" s="293"/>
      <c r="Q2" s="291"/>
      <c r="R2" s="292"/>
      <c r="U2" s="295"/>
      <c r="V2" s="184" t="s">
        <v>134</v>
      </c>
      <c r="Y2" s="291"/>
      <c r="Z2" s="292"/>
      <c r="AC2" s="291"/>
      <c r="AD2" s="294"/>
      <c r="AG2" s="295"/>
      <c r="AH2" s="292"/>
      <c r="AI2" s="292"/>
      <c r="AL2" s="292"/>
      <c r="AM2" s="293"/>
      <c r="AQ2" s="184" t="s">
        <v>236</v>
      </c>
      <c r="AT2" s="291"/>
      <c r="AU2" s="292"/>
      <c r="AX2" s="291"/>
      <c r="AY2" s="294"/>
      <c r="BB2" s="295"/>
      <c r="BC2" s="292"/>
      <c r="BD2" s="292"/>
      <c r="BG2" s="292"/>
      <c r="BH2" s="293"/>
      <c r="BL2" s="184" t="s">
        <v>236</v>
      </c>
      <c r="BO2" s="291"/>
      <c r="BP2" s="292"/>
      <c r="BS2" s="291"/>
      <c r="BT2" s="294"/>
      <c r="BW2" s="295"/>
    </row>
    <row r="3" spans="1:76" s="290" customFormat="1" ht="21.75" customHeight="1" thickBot="1">
      <c r="A3" s="184" t="s">
        <v>45</v>
      </c>
      <c r="B3" s="297"/>
      <c r="C3" s="297"/>
      <c r="D3" s="291"/>
      <c r="E3" s="292"/>
      <c r="H3" s="292"/>
      <c r="I3" s="296"/>
      <c r="J3" s="297"/>
      <c r="K3" s="298"/>
      <c r="L3" s="297"/>
      <c r="M3" s="292"/>
      <c r="N3" s="296"/>
      <c r="O3" s="297"/>
      <c r="P3" s="298"/>
      <c r="Q3" s="291"/>
      <c r="R3" s="292"/>
      <c r="U3" s="297"/>
      <c r="V3" s="184" t="s">
        <v>45</v>
      </c>
      <c r="W3" s="297"/>
      <c r="X3" s="297"/>
      <c r="Y3" s="291"/>
      <c r="Z3" s="292"/>
      <c r="AC3" s="291"/>
      <c r="AD3" s="292"/>
      <c r="AG3" s="297"/>
      <c r="AH3" s="292"/>
      <c r="AI3" s="292"/>
      <c r="AK3" s="298"/>
      <c r="AL3" s="292"/>
      <c r="AM3" s="296"/>
      <c r="AN3" s="297"/>
      <c r="AO3" s="298"/>
      <c r="AP3" s="297"/>
      <c r="AQ3" s="297" t="s">
        <v>237</v>
      </c>
      <c r="AR3" s="297"/>
      <c r="AS3" s="297"/>
      <c r="AT3" s="291"/>
      <c r="AU3" s="292"/>
      <c r="AX3" s="291"/>
      <c r="AY3" s="292"/>
      <c r="BB3" s="297"/>
      <c r="BC3" s="292"/>
      <c r="BD3" s="292"/>
      <c r="BF3" s="298"/>
      <c r="BG3" s="292"/>
      <c r="BH3" s="296"/>
      <c r="BI3" s="297"/>
      <c r="BJ3" s="298"/>
      <c r="BK3" s="297"/>
      <c r="BL3" s="297" t="s">
        <v>237</v>
      </c>
      <c r="BM3" s="297"/>
      <c r="BN3" s="297"/>
      <c r="BO3" s="291"/>
      <c r="BP3" s="292"/>
      <c r="BS3" s="291"/>
      <c r="BT3" s="292"/>
      <c r="BW3" s="299"/>
    </row>
    <row r="4" spans="1:76" s="302" customFormat="1" ht="22.5" customHeight="1">
      <c r="A4" s="300"/>
      <c r="B4" s="300"/>
      <c r="C4" s="300"/>
      <c r="D4" s="401" t="s">
        <v>136</v>
      </c>
      <c r="E4" s="402"/>
      <c r="F4" s="402"/>
      <c r="G4" s="403"/>
      <c r="H4" s="394" t="s">
        <v>220</v>
      </c>
      <c r="I4" s="395"/>
      <c r="J4" s="395"/>
      <c r="K4" s="395"/>
      <c r="L4" s="344"/>
      <c r="M4" s="395" t="s">
        <v>221</v>
      </c>
      <c r="N4" s="395"/>
      <c r="O4" s="395"/>
      <c r="P4" s="396"/>
      <c r="Q4" s="394" t="s">
        <v>222</v>
      </c>
      <c r="R4" s="395"/>
      <c r="S4" s="395"/>
      <c r="T4" s="395"/>
      <c r="U4" s="301"/>
      <c r="V4" s="300"/>
      <c r="W4" s="300"/>
      <c r="X4" s="300"/>
      <c r="Y4" s="394" t="s">
        <v>223</v>
      </c>
      <c r="Z4" s="395"/>
      <c r="AA4" s="395"/>
      <c r="AB4" s="396"/>
      <c r="AC4" s="394" t="s">
        <v>224</v>
      </c>
      <c r="AD4" s="395"/>
      <c r="AE4" s="395"/>
      <c r="AF4" s="395"/>
      <c r="AG4" s="344"/>
      <c r="AH4" s="395" t="s">
        <v>225</v>
      </c>
      <c r="AI4" s="395"/>
      <c r="AJ4" s="395"/>
      <c r="AK4" s="396"/>
      <c r="AL4" s="394" t="s">
        <v>226</v>
      </c>
      <c r="AM4" s="395"/>
      <c r="AN4" s="395"/>
      <c r="AO4" s="395"/>
      <c r="AP4" s="344"/>
      <c r="AQ4" s="300"/>
      <c r="AR4" s="300"/>
      <c r="AS4" s="300"/>
      <c r="AT4" s="394" t="s">
        <v>227</v>
      </c>
      <c r="AU4" s="395"/>
      <c r="AV4" s="395"/>
      <c r="AW4" s="396"/>
      <c r="AX4" s="394" t="s">
        <v>228</v>
      </c>
      <c r="AY4" s="395"/>
      <c r="AZ4" s="395"/>
      <c r="BA4" s="395"/>
      <c r="BB4" s="344"/>
      <c r="BC4" s="395" t="s">
        <v>229</v>
      </c>
      <c r="BD4" s="395"/>
      <c r="BE4" s="395"/>
      <c r="BF4" s="396"/>
      <c r="BG4" s="394" t="s">
        <v>230</v>
      </c>
      <c r="BH4" s="395"/>
      <c r="BI4" s="395"/>
      <c r="BJ4" s="395"/>
      <c r="BK4" s="300"/>
      <c r="BL4" s="300"/>
      <c r="BM4" s="300"/>
      <c r="BN4" s="300"/>
      <c r="BO4" s="394" t="s">
        <v>231</v>
      </c>
      <c r="BP4" s="395"/>
      <c r="BQ4" s="395"/>
      <c r="BR4" s="396"/>
      <c r="BS4" s="394" t="s">
        <v>232</v>
      </c>
      <c r="BT4" s="395"/>
      <c r="BU4" s="395"/>
      <c r="BV4" s="395"/>
      <c r="BW4" s="301"/>
    </row>
    <row r="5" spans="1:76" s="311" customFormat="1" ht="22.5" customHeight="1">
      <c r="A5" s="303"/>
      <c r="B5" s="303"/>
      <c r="C5" s="303"/>
      <c r="D5" s="304" t="s">
        <v>42</v>
      </c>
      <c r="E5" s="305" t="s">
        <v>43</v>
      </c>
      <c r="F5" s="306" t="s">
        <v>44</v>
      </c>
      <c r="G5" s="306" t="s">
        <v>37</v>
      </c>
      <c r="H5" s="304" t="s">
        <v>42</v>
      </c>
      <c r="I5" s="305" t="s">
        <v>43</v>
      </c>
      <c r="J5" s="306" t="s">
        <v>44</v>
      </c>
      <c r="K5" s="306" t="s">
        <v>37</v>
      </c>
      <c r="L5" s="310"/>
      <c r="M5" s="307" t="s">
        <v>42</v>
      </c>
      <c r="N5" s="305" t="s">
        <v>43</v>
      </c>
      <c r="O5" s="306" t="s">
        <v>44</v>
      </c>
      <c r="P5" s="306" t="s">
        <v>37</v>
      </c>
      <c r="Q5" s="304" t="s">
        <v>42</v>
      </c>
      <c r="R5" s="356" t="s">
        <v>43</v>
      </c>
      <c r="S5" s="306" t="s">
        <v>44</v>
      </c>
      <c r="T5" s="306" t="s">
        <v>37</v>
      </c>
      <c r="U5" s="310"/>
      <c r="V5" s="303"/>
      <c r="W5" s="303"/>
      <c r="X5" s="303"/>
      <c r="Y5" s="304" t="s">
        <v>42</v>
      </c>
      <c r="Z5" s="305" t="s">
        <v>43</v>
      </c>
      <c r="AA5" s="306" t="s">
        <v>44</v>
      </c>
      <c r="AB5" s="309" t="s">
        <v>37</v>
      </c>
      <c r="AC5" s="307" t="s">
        <v>42</v>
      </c>
      <c r="AD5" s="356" t="s">
        <v>43</v>
      </c>
      <c r="AE5" s="306" t="s">
        <v>44</v>
      </c>
      <c r="AF5" s="306" t="s">
        <v>37</v>
      </c>
      <c r="AG5" s="310"/>
      <c r="AH5" s="307" t="s">
        <v>42</v>
      </c>
      <c r="AI5" s="305" t="s">
        <v>43</v>
      </c>
      <c r="AJ5" s="306" t="s">
        <v>44</v>
      </c>
      <c r="AK5" s="306" t="s">
        <v>37</v>
      </c>
      <c r="AL5" s="304" t="s">
        <v>42</v>
      </c>
      <c r="AM5" s="305" t="s">
        <v>43</v>
      </c>
      <c r="AN5" s="306" t="s">
        <v>44</v>
      </c>
      <c r="AO5" s="306" t="s">
        <v>37</v>
      </c>
      <c r="AP5" s="303"/>
      <c r="AQ5" s="303"/>
      <c r="AR5" s="303"/>
      <c r="AS5" s="303"/>
      <c r="AT5" s="304" t="s">
        <v>42</v>
      </c>
      <c r="AU5" s="305" t="s">
        <v>43</v>
      </c>
      <c r="AV5" s="306" t="s">
        <v>44</v>
      </c>
      <c r="AW5" s="309" t="s">
        <v>37</v>
      </c>
      <c r="AX5" s="307" t="s">
        <v>42</v>
      </c>
      <c r="AY5" s="356" t="s">
        <v>43</v>
      </c>
      <c r="AZ5" s="306" t="s">
        <v>44</v>
      </c>
      <c r="BA5" s="306" t="s">
        <v>37</v>
      </c>
      <c r="BB5" s="310"/>
      <c r="BC5" s="307" t="s">
        <v>42</v>
      </c>
      <c r="BD5" s="305" t="s">
        <v>43</v>
      </c>
      <c r="BE5" s="306" t="s">
        <v>44</v>
      </c>
      <c r="BF5" s="306" t="s">
        <v>37</v>
      </c>
      <c r="BG5" s="304" t="s">
        <v>42</v>
      </c>
      <c r="BH5" s="305" t="s">
        <v>43</v>
      </c>
      <c r="BI5" s="306" t="s">
        <v>44</v>
      </c>
      <c r="BJ5" s="306" t="s">
        <v>37</v>
      </c>
      <c r="BK5" s="303"/>
      <c r="BL5" s="303"/>
      <c r="BM5" s="303"/>
      <c r="BN5" s="303"/>
      <c r="BO5" s="304" t="s">
        <v>42</v>
      </c>
      <c r="BP5" s="305" t="s">
        <v>43</v>
      </c>
      <c r="BQ5" s="306" t="s">
        <v>44</v>
      </c>
      <c r="BR5" s="309" t="s">
        <v>37</v>
      </c>
      <c r="BS5" s="307" t="s">
        <v>42</v>
      </c>
      <c r="BT5" s="356" t="s">
        <v>43</v>
      </c>
      <c r="BU5" s="306" t="s">
        <v>44</v>
      </c>
      <c r="BV5" s="306" t="s">
        <v>37</v>
      </c>
      <c r="BW5" s="310"/>
    </row>
    <row r="6" spans="1:76" s="316" customFormat="1" ht="21.75" customHeight="1">
      <c r="A6" s="398" t="s">
        <v>28</v>
      </c>
      <c r="B6" s="398"/>
      <c r="C6" s="265"/>
      <c r="D6" s="346">
        <v>2370799</v>
      </c>
      <c r="E6" s="347">
        <v>1100661</v>
      </c>
      <c r="F6" s="113">
        <v>46.425740857828949</v>
      </c>
      <c r="G6" s="312">
        <v>119.52754161132788</v>
      </c>
      <c r="H6" s="346">
        <v>232936</v>
      </c>
      <c r="I6" s="347">
        <v>89573</v>
      </c>
      <c r="J6" s="113">
        <v>38.453910086890822</v>
      </c>
      <c r="K6" s="113">
        <v>104.75149105367794</v>
      </c>
      <c r="L6" s="265"/>
      <c r="M6" s="347">
        <v>63356</v>
      </c>
      <c r="N6" s="347">
        <v>21933</v>
      </c>
      <c r="O6" s="113">
        <v>34.618662794368333</v>
      </c>
      <c r="P6" s="312">
        <v>84.166698645381629</v>
      </c>
      <c r="Q6" s="346">
        <v>284706</v>
      </c>
      <c r="R6" s="347">
        <v>54375</v>
      </c>
      <c r="S6" s="113">
        <v>19.098649132789614</v>
      </c>
      <c r="T6" s="113">
        <v>97.381664487705294</v>
      </c>
      <c r="U6" s="265"/>
      <c r="V6" s="398" t="s">
        <v>28</v>
      </c>
      <c r="W6" s="398"/>
      <c r="X6" s="265"/>
      <c r="Y6" s="346">
        <v>155584</v>
      </c>
      <c r="Z6" s="347">
        <v>37122</v>
      </c>
      <c r="AA6" s="113">
        <v>23.859779925956396</v>
      </c>
      <c r="AB6" s="312">
        <v>86.060044047757046</v>
      </c>
      <c r="AC6" s="346">
        <v>88592</v>
      </c>
      <c r="AD6" s="347">
        <v>18005</v>
      </c>
      <c r="AE6" s="113">
        <v>20.32350550839805</v>
      </c>
      <c r="AF6" s="113">
        <v>114.99648719422622</v>
      </c>
      <c r="AG6" s="265"/>
      <c r="AH6" s="347">
        <v>151333</v>
      </c>
      <c r="AI6" s="347">
        <v>54686</v>
      </c>
      <c r="AJ6" s="113">
        <v>36.13620294317829</v>
      </c>
      <c r="AK6" s="312">
        <v>124.93374760120626</v>
      </c>
      <c r="AL6" s="346">
        <v>71767</v>
      </c>
      <c r="AM6" s="347">
        <v>12451</v>
      </c>
      <c r="AN6" s="113">
        <v>17.349199492803098</v>
      </c>
      <c r="AO6" s="115">
        <v>98.919520139826815</v>
      </c>
      <c r="AP6" s="265"/>
      <c r="AQ6" s="398" t="s">
        <v>28</v>
      </c>
      <c r="AR6" s="398"/>
      <c r="AS6" s="265"/>
      <c r="AT6" s="346">
        <v>113898</v>
      </c>
      <c r="AU6" s="347">
        <v>39703</v>
      </c>
      <c r="AV6" s="113">
        <v>34.858382061142422</v>
      </c>
      <c r="AW6" s="312">
        <v>111.92771763644565</v>
      </c>
      <c r="AX6" s="346">
        <v>60779</v>
      </c>
      <c r="AY6" s="347">
        <v>12128</v>
      </c>
      <c r="AZ6" s="113">
        <v>19.95426051761299</v>
      </c>
      <c r="BA6" s="113">
        <v>49.895091948821332</v>
      </c>
      <c r="BB6" s="265"/>
      <c r="BC6" s="347">
        <v>121757</v>
      </c>
      <c r="BD6" s="347">
        <v>36068</v>
      </c>
      <c r="BE6" s="113">
        <v>29.622937490246969</v>
      </c>
      <c r="BF6" s="312">
        <v>83.182656826568262</v>
      </c>
      <c r="BG6" s="346">
        <v>101794</v>
      </c>
      <c r="BH6" s="347">
        <v>35845</v>
      </c>
      <c r="BI6" s="113">
        <v>35.213273866829084</v>
      </c>
      <c r="BJ6" s="113">
        <v>132.23521599586823</v>
      </c>
      <c r="BK6" s="265"/>
      <c r="BL6" s="398" t="s">
        <v>28</v>
      </c>
      <c r="BM6" s="398"/>
      <c r="BN6" s="265"/>
      <c r="BO6" s="346">
        <v>69957</v>
      </c>
      <c r="BP6" s="347">
        <v>15528</v>
      </c>
      <c r="BQ6" s="113">
        <v>22.196492130880401</v>
      </c>
      <c r="BR6" s="312">
        <v>111.79265658747299</v>
      </c>
      <c r="BS6" s="346">
        <v>60871</v>
      </c>
      <c r="BT6" s="347">
        <v>24901</v>
      </c>
      <c r="BU6" s="113">
        <v>40.90782145849419</v>
      </c>
      <c r="BV6" s="113">
        <v>115.77552538590292</v>
      </c>
      <c r="BW6" s="265"/>
    </row>
    <row r="7" spans="1:76" s="316" customFormat="1" ht="21.75" customHeight="1">
      <c r="A7" s="397" t="s">
        <v>63</v>
      </c>
      <c r="B7" s="397"/>
      <c r="C7" s="265"/>
      <c r="D7" s="261">
        <v>2059572</v>
      </c>
      <c r="E7" s="114">
        <v>892146</v>
      </c>
      <c r="F7" s="115">
        <v>43.317058107218394</v>
      </c>
      <c r="G7" s="317">
        <v>101.24894880615021</v>
      </c>
      <c r="H7" s="261">
        <v>207806</v>
      </c>
      <c r="I7" s="114">
        <v>74523</v>
      </c>
      <c r="J7" s="115">
        <v>35.861813422134105</v>
      </c>
      <c r="K7" s="115">
        <v>91.624761787668291</v>
      </c>
      <c r="L7" s="265"/>
      <c r="M7" s="114">
        <v>57568</v>
      </c>
      <c r="N7" s="114">
        <v>18344</v>
      </c>
      <c r="O7" s="115">
        <v>31.864924958310169</v>
      </c>
      <c r="P7" s="317">
        <v>80.174825174825173</v>
      </c>
      <c r="Q7" s="261">
        <v>269558</v>
      </c>
      <c r="R7" s="114">
        <v>47858</v>
      </c>
      <c r="S7" s="115">
        <v>17.754249549262124</v>
      </c>
      <c r="T7" s="115">
        <v>90.538981062827517</v>
      </c>
      <c r="U7" s="265"/>
      <c r="V7" s="397" t="s">
        <v>63</v>
      </c>
      <c r="W7" s="397"/>
      <c r="X7" s="265"/>
      <c r="Y7" s="261">
        <v>144726</v>
      </c>
      <c r="Z7" s="114">
        <v>32491</v>
      </c>
      <c r="AA7" s="115">
        <v>22.450008982491052</v>
      </c>
      <c r="AB7" s="317">
        <v>77.813435516704587</v>
      </c>
      <c r="AC7" s="261">
        <v>84523</v>
      </c>
      <c r="AD7" s="114">
        <v>16455</v>
      </c>
      <c r="AE7" s="115">
        <v>19.46807377873478</v>
      </c>
      <c r="AF7" s="115">
        <v>111.38563595749002</v>
      </c>
      <c r="AG7" s="265"/>
      <c r="AH7" s="114">
        <v>128453</v>
      </c>
      <c r="AI7" s="114">
        <v>36551</v>
      </c>
      <c r="AJ7" s="115">
        <v>28.454765556273504</v>
      </c>
      <c r="AK7" s="317">
        <v>87.329765374874569</v>
      </c>
      <c r="AL7" s="261">
        <v>70350</v>
      </c>
      <c r="AM7" s="114">
        <v>11869</v>
      </c>
      <c r="AN7" s="115">
        <v>16.871357498223169</v>
      </c>
      <c r="AO7" s="115">
        <v>96.401884340480834</v>
      </c>
      <c r="AP7" s="265"/>
      <c r="AQ7" s="397" t="s">
        <v>63</v>
      </c>
      <c r="AR7" s="397"/>
      <c r="AS7" s="265"/>
      <c r="AT7" s="261">
        <v>101519</v>
      </c>
      <c r="AU7" s="114">
        <v>31369</v>
      </c>
      <c r="AV7" s="115">
        <v>30.899634551167761</v>
      </c>
      <c r="AW7" s="317">
        <v>89.869646182495345</v>
      </c>
      <c r="AX7" s="261">
        <v>58848</v>
      </c>
      <c r="AY7" s="114">
        <v>11447</v>
      </c>
      <c r="AZ7" s="115">
        <v>19.451808047852094</v>
      </c>
      <c r="BA7" s="115">
        <v>50.281120969867345</v>
      </c>
      <c r="BB7" s="265"/>
      <c r="BC7" s="114">
        <v>106054</v>
      </c>
      <c r="BD7" s="114">
        <v>27258</v>
      </c>
      <c r="BE7" s="115">
        <v>25.702000867482607</v>
      </c>
      <c r="BF7" s="317">
        <v>66.591747489800397</v>
      </c>
      <c r="BG7" s="261">
        <v>88943</v>
      </c>
      <c r="BH7" s="114">
        <v>29062</v>
      </c>
      <c r="BI7" s="115">
        <v>32.674859179474495</v>
      </c>
      <c r="BJ7" s="115">
        <v>114.79243196271281</v>
      </c>
      <c r="BK7" s="265"/>
      <c r="BL7" s="397" t="s">
        <v>63</v>
      </c>
      <c r="BM7" s="397"/>
      <c r="BN7" s="265"/>
      <c r="BO7" s="261">
        <v>65272</v>
      </c>
      <c r="BP7" s="114">
        <v>14801</v>
      </c>
      <c r="BQ7" s="115">
        <v>22.675879396984925</v>
      </c>
      <c r="BR7" s="317">
        <v>108.75091844232183</v>
      </c>
      <c r="BS7" s="261">
        <v>57067</v>
      </c>
      <c r="BT7" s="114">
        <v>22223</v>
      </c>
      <c r="BU7" s="115">
        <v>38.941945432561724</v>
      </c>
      <c r="BV7" s="115">
        <v>108.90424384984809</v>
      </c>
      <c r="BW7" s="265"/>
    </row>
    <row r="8" spans="1:76" s="311" customFormat="1" ht="21.75" customHeight="1">
      <c r="A8" s="68" t="s">
        <v>29</v>
      </c>
      <c r="B8" s="68" t="s">
        <v>30</v>
      </c>
      <c r="C8" s="68"/>
      <c r="D8" s="69">
        <v>44870</v>
      </c>
      <c r="E8" s="70">
        <v>18933</v>
      </c>
      <c r="F8" s="5">
        <v>42.195230666369511</v>
      </c>
      <c r="G8" s="320">
        <v>98.820397724307114</v>
      </c>
      <c r="H8" s="69">
        <v>7934</v>
      </c>
      <c r="I8" s="70">
        <v>2845</v>
      </c>
      <c r="J8" s="5">
        <v>35.858331232669521</v>
      </c>
      <c r="K8" s="5">
        <v>91.80380767989675</v>
      </c>
      <c r="L8" s="68"/>
      <c r="M8" s="3">
        <v>2300</v>
      </c>
      <c r="N8" s="70">
        <v>731</v>
      </c>
      <c r="O8" s="5">
        <v>31.782608695652176</v>
      </c>
      <c r="P8" s="320">
        <v>80.952380952380949</v>
      </c>
      <c r="Q8" s="69">
        <v>10798</v>
      </c>
      <c r="R8" s="70">
        <v>1917</v>
      </c>
      <c r="S8" s="5">
        <v>17.753287645860343</v>
      </c>
      <c r="T8" s="5">
        <v>91.591017677974193</v>
      </c>
      <c r="U8" s="68"/>
      <c r="V8" s="68" t="s">
        <v>29</v>
      </c>
      <c r="W8" s="68" t="s">
        <v>30</v>
      </c>
      <c r="X8" s="68"/>
      <c r="Y8" s="69">
        <v>6195</v>
      </c>
      <c r="Z8" s="70">
        <v>1391</v>
      </c>
      <c r="AA8" s="5">
        <v>22.45359160613398</v>
      </c>
      <c r="AB8" s="320">
        <v>78.89960294951787</v>
      </c>
      <c r="AC8" s="69">
        <v>3611</v>
      </c>
      <c r="AD8" s="70">
        <v>698</v>
      </c>
      <c r="AE8" s="5">
        <v>19.329825533093327</v>
      </c>
      <c r="AF8" s="5">
        <v>110.61806656101427</v>
      </c>
      <c r="AG8" s="68"/>
      <c r="AH8" s="3">
        <v>4025</v>
      </c>
      <c r="AI8" s="70">
        <v>1146</v>
      </c>
      <c r="AJ8" s="5">
        <v>28.472049689440993</v>
      </c>
      <c r="AK8" s="320">
        <v>87.950882578664618</v>
      </c>
      <c r="AL8" s="69">
        <v>3049</v>
      </c>
      <c r="AM8" s="70">
        <v>515</v>
      </c>
      <c r="AN8" s="5">
        <v>16.890783863561822</v>
      </c>
      <c r="AO8" s="5">
        <v>96.622889305816145</v>
      </c>
      <c r="AP8" s="68"/>
      <c r="AQ8" s="68" t="s">
        <v>29</v>
      </c>
      <c r="AR8" s="68" t="s">
        <v>30</v>
      </c>
      <c r="AS8" s="68"/>
      <c r="AT8" s="69">
        <v>3521</v>
      </c>
      <c r="AU8" s="70">
        <v>1088</v>
      </c>
      <c r="AV8" s="5">
        <v>30.900312411246805</v>
      </c>
      <c r="AW8" s="320">
        <v>90.969899665551836</v>
      </c>
      <c r="AX8" s="69">
        <v>2121</v>
      </c>
      <c r="AY8" s="70">
        <v>413</v>
      </c>
      <c r="AZ8" s="5">
        <v>19.471947194719473</v>
      </c>
      <c r="BA8" s="5">
        <v>51.496259351620942</v>
      </c>
      <c r="BB8" s="68"/>
      <c r="BC8" s="3">
        <v>4942</v>
      </c>
      <c r="BD8" s="70">
        <v>1270</v>
      </c>
      <c r="BE8" s="5">
        <v>25.698097936058279</v>
      </c>
      <c r="BF8" s="320">
        <v>66.077003121748177</v>
      </c>
      <c r="BG8" s="69">
        <v>3807</v>
      </c>
      <c r="BH8" s="70">
        <v>1244</v>
      </c>
      <c r="BI8" s="5">
        <v>32.676648279485157</v>
      </c>
      <c r="BJ8" s="5">
        <v>113.19381255686989</v>
      </c>
      <c r="BK8" s="68"/>
      <c r="BL8" s="68" t="s">
        <v>29</v>
      </c>
      <c r="BM8" s="68" t="s">
        <v>30</v>
      </c>
      <c r="BN8" s="68"/>
      <c r="BO8" s="69">
        <v>2700</v>
      </c>
      <c r="BP8" s="70">
        <v>612</v>
      </c>
      <c r="BQ8" s="5">
        <v>22.666666666666664</v>
      </c>
      <c r="BR8" s="320">
        <v>110.07194244604317</v>
      </c>
      <c r="BS8" s="69">
        <v>1790</v>
      </c>
      <c r="BT8" s="70">
        <v>697</v>
      </c>
      <c r="BU8" s="5">
        <v>38.938547486033521</v>
      </c>
      <c r="BV8" s="5">
        <v>111.34185303514377</v>
      </c>
      <c r="BW8" s="68"/>
    </row>
    <row r="9" spans="1:76" s="311" customFormat="1" ht="21.75" customHeight="1">
      <c r="A9" s="68" t="s">
        <v>31</v>
      </c>
      <c r="B9" s="68" t="s">
        <v>32</v>
      </c>
      <c r="C9" s="68"/>
      <c r="D9" s="69">
        <v>2014702</v>
      </c>
      <c r="E9" s="70">
        <v>873213</v>
      </c>
      <c r="F9" s="5">
        <v>43.342042644520134</v>
      </c>
      <c r="G9" s="320">
        <v>101.30292743932007</v>
      </c>
      <c r="H9" s="69">
        <v>199872</v>
      </c>
      <c r="I9" s="70">
        <v>71678</v>
      </c>
      <c r="J9" s="5">
        <v>35.861951649055399</v>
      </c>
      <c r="K9" s="5">
        <v>91.617669615010982</v>
      </c>
      <c r="L9" s="68"/>
      <c r="M9" s="3">
        <v>55268</v>
      </c>
      <c r="N9" s="70">
        <v>17613</v>
      </c>
      <c r="O9" s="5">
        <v>31.868350582615619</v>
      </c>
      <c r="P9" s="320">
        <v>80.142876643763941</v>
      </c>
      <c r="Q9" s="69">
        <v>258760</v>
      </c>
      <c r="R9" s="70">
        <v>45941</v>
      </c>
      <c r="S9" s="5">
        <v>17.754289689287369</v>
      </c>
      <c r="T9" s="5">
        <v>90.495607296221877</v>
      </c>
      <c r="U9" s="68"/>
      <c r="V9" s="68" t="s">
        <v>31</v>
      </c>
      <c r="W9" s="68" t="s">
        <v>32</v>
      </c>
      <c r="X9" s="68"/>
      <c r="Y9" s="69">
        <v>138531</v>
      </c>
      <c r="Z9" s="70">
        <v>31100</v>
      </c>
      <c r="AA9" s="5">
        <v>22.449848770311338</v>
      </c>
      <c r="AB9" s="320">
        <v>77.765553110622122</v>
      </c>
      <c r="AC9" s="69">
        <v>80912</v>
      </c>
      <c r="AD9" s="70">
        <v>15757</v>
      </c>
      <c r="AE9" s="5">
        <v>19.474243622701206</v>
      </c>
      <c r="AF9" s="5">
        <v>111.41988403337577</v>
      </c>
      <c r="AG9" s="68"/>
      <c r="AH9" s="3">
        <v>124428</v>
      </c>
      <c r="AI9" s="70">
        <v>35405</v>
      </c>
      <c r="AJ9" s="5">
        <v>28.454206448709296</v>
      </c>
      <c r="AK9" s="320">
        <v>87.309807403023356</v>
      </c>
      <c r="AL9" s="69">
        <v>67301</v>
      </c>
      <c r="AM9" s="70">
        <v>11354</v>
      </c>
      <c r="AN9" s="5">
        <v>16.870477407467945</v>
      </c>
      <c r="AO9" s="5">
        <v>96.391883861108752</v>
      </c>
      <c r="AP9" s="68"/>
      <c r="AQ9" s="68" t="s">
        <v>31</v>
      </c>
      <c r="AR9" s="68" t="s">
        <v>32</v>
      </c>
      <c r="AS9" s="68"/>
      <c r="AT9" s="69">
        <v>97998</v>
      </c>
      <c r="AU9" s="70">
        <v>30281</v>
      </c>
      <c r="AV9" s="5">
        <v>30.899610196126453</v>
      </c>
      <c r="AW9" s="320">
        <v>89.830609036162443</v>
      </c>
      <c r="AX9" s="69">
        <v>56727</v>
      </c>
      <c r="AY9" s="70">
        <v>11034</v>
      </c>
      <c r="AZ9" s="5">
        <v>19.451055053149293</v>
      </c>
      <c r="BA9" s="5">
        <v>50.236751047168092</v>
      </c>
      <c r="BB9" s="68"/>
      <c r="BC9" s="3">
        <v>101112</v>
      </c>
      <c r="BD9" s="70">
        <v>25988</v>
      </c>
      <c r="BE9" s="5">
        <v>25.702191629084581</v>
      </c>
      <c r="BF9" s="320">
        <v>66.617107995180845</v>
      </c>
      <c r="BG9" s="69">
        <v>85136</v>
      </c>
      <c r="BH9" s="70">
        <v>27818</v>
      </c>
      <c r="BI9" s="5">
        <v>32.674779176846457</v>
      </c>
      <c r="BJ9" s="5">
        <v>114.86497646378726</v>
      </c>
      <c r="BK9" s="68"/>
      <c r="BL9" s="68" t="s">
        <v>31</v>
      </c>
      <c r="BM9" s="68" t="s">
        <v>32</v>
      </c>
      <c r="BN9" s="68"/>
      <c r="BO9" s="69">
        <v>62572</v>
      </c>
      <c r="BP9" s="70">
        <v>14189</v>
      </c>
      <c r="BQ9" s="5">
        <v>22.676276928977817</v>
      </c>
      <c r="BR9" s="320">
        <v>108.69465297992953</v>
      </c>
      <c r="BS9" s="69">
        <v>55277</v>
      </c>
      <c r="BT9" s="70">
        <v>21526</v>
      </c>
      <c r="BU9" s="5">
        <v>38.942055466107064</v>
      </c>
      <c r="BV9" s="5">
        <v>108.82709807886755</v>
      </c>
      <c r="BW9" s="68"/>
      <c r="BX9" s="310"/>
    </row>
    <row r="10" spans="1:76" s="311" customFormat="1" ht="21.75" customHeight="1">
      <c r="A10" s="68" t="s">
        <v>33</v>
      </c>
      <c r="B10" s="68" t="s">
        <v>34</v>
      </c>
      <c r="C10" s="68"/>
      <c r="D10" s="71">
        <v>1725837</v>
      </c>
      <c r="E10" s="70">
        <v>665812</v>
      </c>
      <c r="F10" s="5">
        <v>38.57907786193018</v>
      </c>
      <c r="G10" s="320">
        <v>93.032081377151798</v>
      </c>
      <c r="H10" s="71">
        <v>183897</v>
      </c>
      <c r="I10" s="70">
        <v>65577</v>
      </c>
      <c r="J10" s="5">
        <v>35.659635556860636</v>
      </c>
      <c r="K10" s="5">
        <v>89.177942476371797</v>
      </c>
      <c r="L10" s="68"/>
      <c r="M10" s="214">
        <v>9837</v>
      </c>
      <c r="N10" s="70">
        <v>3134</v>
      </c>
      <c r="O10" s="5">
        <v>31.85930669919691</v>
      </c>
      <c r="P10" s="320">
        <v>80.235535074244751</v>
      </c>
      <c r="Q10" s="348">
        <v>0</v>
      </c>
      <c r="R10" s="349">
        <v>0</v>
      </c>
      <c r="S10" s="349">
        <v>0</v>
      </c>
      <c r="T10" s="106" t="s">
        <v>0</v>
      </c>
      <c r="U10" s="68"/>
      <c r="V10" s="68" t="s">
        <v>33</v>
      </c>
      <c r="W10" s="68" t="s">
        <v>34</v>
      </c>
      <c r="X10" s="68"/>
      <c r="Y10" s="71">
        <v>136901</v>
      </c>
      <c r="Z10" s="70">
        <v>30419</v>
      </c>
      <c r="AA10" s="5">
        <v>22.219706211057623</v>
      </c>
      <c r="AB10" s="320">
        <v>80.218881856540079</v>
      </c>
      <c r="AC10" s="71">
        <v>80054</v>
      </c>
      <c r="AD10" s="70">
        <v>15228</v>
      </c>
      <c r="AE10" s="5">
        <v>19.02216004197167</v>
      </c>
      <c r="AF10" s="5">
        <v>114.5996387718242</v>
      </c>
      <c r="AG10" s="68"/>
      <c r="AH10" s="214">
        <v>115751</v>
      </c>
      <c r="AI10" s="70">
        <v>4151</v>
      </c>
      <c r="AJ10" s="5">
        <v>3.586146124007568</v>
      </c>
      <c r="AK10" s="320">
        <v>71.48269330118822</v>
      </c>
      <c r="AL10" s="348">
        <v>0</v>
      </c>
      <c r="AM10" s="349">
        <v>0</v>
      </c>
      <c r="AN10" s="349">
        <v>0</v>
      </c>
      <c r="AO10" s="106" t="s">
        <v>0</v>
      </c>
      <c r="AP10" s="68"/>
      <c r="AQ10" s="68" t="s">
        <v>33</v>
      </c>
      <c r="AR10" s="68" t="s">
        <v>34</v>
      </c>
      <c r="AS10" s="68"/>
      <c r="AT10" s="71">
        <v>96357</v>
      </c>
      <c r="AU10" s="70">
        <v>29617</v>
      </c>
      <c r="AV10" s="5">
        <v>30.736739416959846</v>
      </c>
      <c r="AW10" s="320">
        <v>93.706891096627217</v>
      </c>
      <c r="AX10" s="348">
        <v>0</v>
      </c>
      <c r="AY10" s="349">
        <v>0</v>
      </c>
      <c r="AZ10" s="349">
        <v>0</v>
      </c>
      <c r="BA10" s="106" t="s">
        <v>0</v>
      </c>
      <c r="BB10" s="68"/>
      <c r="BC10" s="214">
        <v>97025</v>
      </c>
      <c r="BD10" s="70">
        <v>23080</v>
      </c>
      <c r="BE10" s="5">
        <v>23.787683586704457</v>
      </c>
      <c r="BF10" s="320">
        <v>71.366728509585656</v>
      </c>
      <c r="BG10" s="71">
        <v>84920</v>
      </c>
      <c r="BH10" s="70">
        <v>27747</v>
      </c>
      <c r="BI10" s="5">
        <v>32.674281676872354</v>
      </c>
      <c r="BJ10" s="5">
        <v>113.1791483113069</v>
      </c>
      <c r="BK10" s="68"/>
      <c r="BL10" s="68" t="s">
        <v>33</v>
      </c>
      <c r="BM10" s="68" t="s">
        <v>34</v>
      </c>
      <c r="BN10" s="68"/>
      <c r="BO10" s="71">
        <v>56394</v>
      </c>
      <c r="BP10" s="70">
        <v>12788</v>
      </c>
      <c r="BQ10" s="5">
        <v>22.676171223889067</v>
      </c>
      <c r="BR10" s="320">
        <v>104.30668841761828</v>
      </c>
      <c r="BS10" s="71">
        <v>51178</v>
      </c>
      <c r="BT10" s="70">
        <v>19637</v>
      </c>
      <c r="BU10" s="5">
        <v>38.370002735550429</v>
      </c>
      <c r="BV10" s="5">
        <v>112.99269232982334</v>
      </c>
      <c r="BW10" s="68"/>
      <c r="BX10" s="310"/>
    </row>
    <row r="11" spans="1:76" s="311" customFormat="1" ht="21.75" customHeight="1">
      <c r="A11" s="68" t="s">
        <v>124</v>
      </c>
      <c r="B11" s="68" t="s">
        <v>125</v>
      </c>
      <c r="C11" s="68"/>
      <c r="D11" s="69">
        <v>333735</v>
      </c>
      <c r="E11" s="3">
        <v>226334</v>
      </c>
      <c r="F11" s="5">
        <v>67.818478733126582</v>
      </c>
      <c r="G11" s="320">
        <v>136.78993841449042</v>
      </c>
      <c r="H11" s="69">
        <v>23909</v>
      </c>
      <c r="I11" s="3">
        <v>8946</v>
      </c>
      <c r="J11" s="5">
        <v>37.416872307499268</v>
      </c>
      <c r="K11" s="5">
        <v>114.69230769230769</v>
      </c>
      <c r="L11" s="68"/>
      <c r="M11" s="3">
        <v>47731</v>
      </c>
      <c r="N11" s="3">
        <v>15210</v>
      </c>
      <c r="O11" s="5">
        <v>31.866082839244935</v>
      </c>
      <c r="P11" s="320">
        <v>80.162327395383159</v>
      </c>
      <c r="Q11" s="348">
        <v>0</v>
      </c>
      <c r="R11" s="349">
        <v>0</v>
      </c>
      <c r="S11" s="349">
        <v>0</v>
      </c>
      <c r="T11" s="106" t="s">
        <v>0</v>
      </c>
      <c r="U11" s="68"/>
      <c r="V11" s="68" t="s">
        <v>124</v>
      </c>
      <c r="W11" s="68" t="s">
        <v>125</v>
      </c>
      <c r="X11" s="68"/>
      <c r="Y11" s="69">
        <v>7825</v>
      </c>
      <c r="Z11" s="3">
        <v>2072</v>
      </c>
      <c r="AA11" s="5">
        <v>26.479233226837064</v>
      </c>
      <c r="AB11" s="320">
        <v>54.02868318122556</v>
      </c>
      <c r="AC11" s="69">
        <v>4469</v>
      </c>
      <c r="AD11" s="3">
        <v>1227</v>
      </c>
      <c r="AE11" s="5">
        <v>27.455806668158424</v>
      </c>
      <c r="AF11" s="5">
        <v>82.62626262626263</v>
      </c>
      <c r="AG11" s="68"/>
      <c r="AH11" s="3">
        <v>12702</v>
      </c>
      <c r="AI11" s="3">
        <v>32400</v>
      </c>
      <c r="AJ11" s="5">
        <v>255.0779404818139</v>
      </c>
      <c r="AK11" s="320">
        <v>89.882653202763066</v>
      </c>
      <c r="AL11" s="348">
        <v>0</v>
      </c>
      <c r="AM11" s="349">
        <v>0</v>
      </c>
      <c r="AN11" s="349">
        <v>0</v>
      </c>
      <c r="AO11" s="106" t="s">
        <v>0</v>
      </c>
      <c r="AP11" s="68"/>
      <c r="AQ11" s="68" t="s">
        <v>124</v>
      </c>
      <c r="AR11" s="68" t="s">
        <v>125</v>
      </c>
      <c r="AS11" s="68"/>
      <c r="AT11" s="69">
        <v>5162</v>
      </c>
      <c r="AU11" s="3">
        <v>1752</v>
      </c>
      <c r="AV11" s="5">
        <v>33.940333204184427</v>
      </c>
      <c r="AW11" s="320">
        <v>53.107002121855103</v>
      </c>
      <c r="AX11" s="348">
        <v>0</v>
      </c>
      <c r="AY11" s="349">
        <v>0</v>
      </c>
      <c r="AZ11" s="349">
        <v>0</v>
      </c>
      <c r="BA11" s="106" t="s">
        <v>0</v>
      </c>
      <c r="BB11" s="68"/>
      <c r="BC11" s="3">
        <v>9029</v>
      </c>
      <c r="BD11" s="3">
        <v>4178</v>
      </c>
      <c r="BE11" s="5">
        <v>46.273119946837966</v>
      </c>
      <c r="BF11" s="320">
        <v>48.620970557430468</v>
      </c>
      <c r="BG11" s="69">
        <v>4023</v>
      </c>
      <c r="BH11" s="3">
        <v>1315</v>
      </c>
      <c r="BI11" s="5">
        <v>32.687049465572954</v>
      </c>
      <c r="BJ11" s="5">
        <v>164.16978776529339</v>
      </c>
      <c r="BK11" s="68"/>
      <c r="BL11" s="68" t="s">
        <v>124</v>
      </c>
      <c r="BM11" s="68" t="s">
        <v>125</v>
      </c>
      <c r="BN11" s="68"/>
      <c r="BO11" s="69">
        <v>8878</v>
      </c>
      <c r="BP11" s="3">
        <v>2013</v>
      </c>
      <c r="BQ11" s="5">
        <v>22.674025681459788</v>
      </c>
      <c r="BR11" s="320">
        <v>149.11111111111111</v>
      </c>
      <c r="BS11" s="69">
        <v>5889</v>
      </c>
      <c r="BT11" s="3">
        <v>2586</v>
      </c>
      <c r="BU11" s="5">
        <v>43.912379011716766</v>
      </c>
      <c r="BV11" s="5">
        <v>85.431119920713584</v>
      </c>
      <c r="BW11" s="68"/>
      <c r="BX11" s="310"/>
    </row>
    <row r="12" spans="1:76" s="316" customFormat="1" ht="21.75" customHeight="1">
      <c r="A12" s="397" t="s">
        <v>64</v>
      </c>
      <c r="B12" s="397"/>
      <c r="C12" s="265"/>
      <c r="D12" s="261">
        <v>311227</v>
      </c>
      <c r="E12" s="114">
        <v>208515</v>
      </c>
      <c r="F12" s="115">
        <v>66.997721920013362</v>
      </c>
      <c r="G12" s="317">
        <v>525.20024180142059</v>
      </c>
      <c r="H12" s="261">
        <v>25130</v>
      </c>
      <c r="I12" s="114">
        <v>15050</v>
      </c>
      <c r="J12" s="115">
        <v>59.888579387186624</v>
      </c>
      <c r="K12" s="115">
        <v>360.47904191616766</v>
      </c>
      <c r="L12" s="265"/>
      <c r="M12" s="114">
        <v>5788</v>
      </c>
      <c r="N12" s="114">
        <v>3589</v>
      </c>
      <c r="O12" s="115">
        <v>62.007601935038018</v>
      </c>
      <c r="P12" s="317">
        <v>112.89713746461152</v>
      </c>
      <c r="Q12" s="261">
        <v>15148</v>
      </c>
      <c r="R12" s="114">
        <v>6517</v>
      </c>
      <c r="S12" s="115">
        <v>43.022181146025879</v>
      </c>
      <c r="T12" s="115">
        <v>218.83814640698455</v>
      </c>
      <c r="U12" s="265"/>
      <c r="V12" s="397" t="s">
        <v>64</v>
      </c>
      <c r="W12" s="397"/>
      <c r="X12" s="265"/>
      <c r="Y12" s="261">
        <v>10858</v>
      </c>
      <c r="Z12" s="114">
        <v>4631</v>
      </c>
      <c r="AA12" s="115">
        <v>42.650580217351262</v>
      </c>
      <c r="AB12" s="317">
        <v>335.57971014492756</v>
      </c>
      <c r="AC12" s="261">
        <v>4069</v>
      </c>
      <c r="AD12" s="114">
        <v>1550</v>
      </c>
      <c r="AE12" s="115">
        <v>38.092897517817647</v>
      </c>
      <c r="AF12" s="115">
        <v>175.3393665158371</v>
      </c>
      <c r="AG12" s="265"/>
      <c r="AH12" s="114">
        <v>22880</v>
      </c>
      <c r="AI12" s="114">
        <v>18135</v>
      </c>
      <c r="AJ12" s="115">
        <v>79.26136363636364</v>
      </c>
      <c r="AK12" s="317">
        <v>945.51616266944723</v>
      </c>
      <c r="AL12" s="261">
        <v>1417</v>
      </c>
      <c r="AM12" s="114">
        <v>582</v>
      </c>
      <c r="AN12" s="115">
        <v>41.072688779110798</v>
      </c>
      <c r="AO12" s="115">
        <v>211.63636363636363</v>
      </c>
      <c r="AP12" s="265"/>
      <c r="AQ12" s="397" t="s">
        <v>64</v>
      </c>
      <c r="AR12" s="397"/>
      <c r="AS12" s="265"/>
      <c r="AT12" s="261">
        <v>12379</v>
      </c>
      <c r="AU12" s="114">
        <v>8334</v>
      </c>
      <c r="AV12" s="115">
        <v>67.323693351643911</v>
      </c>
      <c r="AW12" s="317">
        <v>1469.8412698412699</v>
      </c>
      <c r="AX12" s="261">
        <v>1931</v>
      </c>
      <c r="AY12" s="114">
        <v>681</v>
      </c>
      <c r="AZ12" s="115">
        <v>35.2667011910927</v>
      </c>
      <c r="BA12" s="115">
        <v>44.192083062946139</v>
      </c>
      <c r="BB12" s="265"/>
      <c r="BC12" s="114">
        <v>15703</v>
      </c>
      <c r="BD12" s="114">
        <v>8810</v>
      </c>
      <c r="BE12" s="115">
        <v>56.103929185505955</v>
      </c>
      <c r="BF12" s="317">
        <v>362.99958796868566</v>
      </c>
      <c r="BG12" s="261">
        <v>12851</v>
      </c>
      <c r="BH12" s="114">
        <v>6783</v>
      </c>
      <c r="BI12" s="115">
        <v>52.781884678235159</v>
      </c>
      <c r="BJ12" s="115">
        <v>378.93854748603354</v>
      </c>
      <c r="BK12" s="265"/>
      <c r="BL12" s="397" t="s">
        <v>64</v>
      </c>
      <c r="BM12" s="397"/>
      <c r="BN12" s="265"/>
      <c r="BO12" s="261">
        <v>4685</v>
      </c>
      <c r="BP12" s="114">
        <v>727</v>
      </c>
      <c r="BQ12" s="115">
        <v>15.51760939167556</v>
      </c>
      <c r="BR12" s="317">
        <v>259.64285714285717</v>
      </c>
      <c r="BS12" s="261">
        <v>3804</v>
      </c>
      <c r="BT12" s="114">
        <v>2678</v>
      </c>
      <c r="BU12" s="115">
        <v>70.399579390115662</v>
      </c>
      <c r="BV12" s="115">
        <v>243.01270417422867</v>
      </c>
      <c r="BW12" s="265"/>
      <c r="BX12" s="315"/>
    </row>
    <row r="13" spans="1:76" s="311" customFormat="1" ht="21.75" customHeight="1">
      <c r="A13" s="68" t="s">
        <v>29</v>
      </c>
      <c r="B13" s="68" t="s">
        <v>50</v>
      </c>
      <c r="C13" s="68"/>
      <c r="D13" s="69">
        <v>154163</v>
      </c>
      <c r="E13" s="70">
        <v>92868</v>
      </c>
      <c r="F13" s="5">
        <v>60.240135441059138</v>
      </c>
      <c r="G13" s="320">
        <v>339.66570352218281</v>
      </c>
      <c r="H13" s="69">
        <v>9325</v>
      </c>
      <c r="I13" s="70">
        <v>5584</v>
      </c>
      <c r="J13" s="5">
        <v>59.882037533512069</v>
      </c>
      <c r="K13" s="5">
        <v>422.39031770045392</v>
      </c>
      <c r="L13" s="68"/>
      <c r="M13" s="3">
        <v>3659</v>
      </c>
      <c r="N13" s="70">
        <v>1593</v>
      </c>
      <c r="O13" s="5">
        <v>43.536485378518719</v>
      </c>
      <c r="P13" s="320">
        <v>130.78817733990147</v>
      </c>
      <c r="Q13" s="69">
        <v>5556</v>
      </c>
      <c r="R13" s="70">
        <v>2390</v>
      </c>
      <c r="S13" s="5">
        <v>43.01655867530598</v>
      </c>
      <c r="T13" s="5">
        <v>217.07538601271571</v>
      </c>
      <c r="U13" s="68"/>
      <c r="V13" s="68" t="s">
        <v>29</v>
      </c>
      <c r="W13" s="68" t="s">
        <v>50</v>
      </c>
      <c r="X13" s="68"/>
      <c r="Y13" s="69">
        <v>5835</v>
      </c>
      <c r="Z13" s="70">
        <v>2489</v>
      </c>
      <c r="AA13" s="5">
        <v>42.656383890317052</v>
      </c>
      <c r="AB13" s="320">
        <v>370.38690476190476</v>
      </c>
      <c r="AC13" s="69">
        <v>3799</v>
      </c>
      <c r="AD13" s="70">
        <v>1284</v>
      </c>
      <c r="AE13" s="5">
        <v>33.798367991576733</v>
      </c>
      <c r="AF13" s="5">
        <v>173.74830852503382</v>
      </c>
      <c r="AG13" s="68"/>
      <c r="AH13" s="3">
        <v>9728</v>
      </c>
      <c r="AI13" s="70">
        <v>9560</v>
      </c>
      <c r="AJ13" s="5">
        <v>98.273026315789465</v>
      </c>
      <c r="AK13" s="320">
        <v>572.7980826842421</v>
      </c>
      <c r="AL13" s="69">
        <v>1377</v>
      </c>
      <c r="AM13" s="70">
        <v>564</v>
      </c>
      <c r="AN13" s="5">
        <v>40.958605664488019</v>
      </c>
      <c r="AO13" s="5">
        <v>205.09090909090907</v>
      </c>
      <c r="AP13" s="68"/>
      <c r="AQ13" s="68" t="s">
        <v>29</v>
      </c>
      <c r="AR13" s="68" t="s">
        <v>50</v>
      </c>
      <c r="AS13" s="68"/>
      <c r="AT13" s="69">
        <v>5766</v>
      </c>
      <c r="AU13" s="70">
        <v>3882</v>
      </c>
      <c r="AV13" s="5">
        <v>67.325702393340265</v>
      </c>
      <c r="AW13" s="320">
        <v>1540.4761904761906</v>
      </c>
      <c r="AX13" s="69">
        <v>744</v>
      </c>
      <c r="AY13" s="70">
        <v>262</v>
      </c>
      <c r="AZ13" s="5">
        <v>35.215053763440864</v>
      </c>
      <c r="BA13" s="5">
        <v>41.653418124006357</v>
      </c>
      <c r="BB13" s="68"/>
      <c r="BC13" s="3">
        <v>9812</v>
      </c>
      <c r="BD13" s="70">
        <v>5147</v>
      </c>
      <c r="BE13" s="5">
        <v>52.456176110884634</v>
      </c>
      <c r="BF13" s="320">
        <v>296.14499424626007</v>
      </c>
      <c r="BG13" s="69">
        <v>7770</v>
      </c>
      <c r="BH13" s="70">
        <v>3088</v>
      </c>
      <c r="BI13" s="5">
        <v>39.742599742599744</v>
      </c>
      <c r="BJ13" s="5">
        <v>179.32636469221833</v>
      </c>
      <c r="BK13" s="68"/>
      <c r="BL13" s="68" t="s">
        <v>29</v>
      </c>
      <c r="BM13" s="68" t="s">
        <v>50</v>
      </c>
      <c r="BN13" s="68"/>
      <c r="BO13" s="69">
        <v>1366</v>
      </c>
      <c r="BP13" s="70">
        <v>492</v>
      </c>
      <c r="BQ13" s="5">
        <v>36.017569546120058</v>
      </c>
      <c r="BR13" s="320">
        <v>175.71428571428572</v>
      </c>
      <c r="BS13" s="69">
        <v>2965</v>
      </c>
      <c r="BT13" s="70">
        <v>2283</v>
      </c>
      <c r="BU13" s="5">
        <v>76.998313659359184</v>
      </c>
      <c r="BV13" s="5">
        <v>308.51351351351354</v>
      </c>
      <c r="BW13" s="68"/>
      <c r="BX13" s="310"/>
    </row>
    <row r="14" spans="1:76" s="311" customFormat="1" ht="21.75" customHeight="1">
      <c r="A14" s="68" t="s">
        <v>33</v>
      </c>
      <c r="B14" s="68" t="s">
        <v>51</v>
      </c>
      <c r="C14" s="68"/>
      <c r="D14" s="69">
        <v>157064</v>
      </c>
      <c r="E14" s="70">
        <v>115647</v>
      </c>
      <c r="F14" s="5">
        <v>73.630494575459679</v>
      </c>
      <c r="G14" s="320">
        <v>935.57964565973623</v>
      </c>
      <c r="H14" s="69">
        <v>15805</v>
      </c>
      <c r="I14" s="70">
        <v>9466</v>
      </c>
      <c r="J14" s="5">
        <v>59.892439101550146</v>
      </c>
      <c r="K14" s="5">
        <v>331.79109709078165</v>
      </c>
      <c r="L14" s="68"/>
      <c r="M14" s="3">
        <v>2129</v>
      </c>
      <c r="N14" s="70">
        <v>1996</v>
      </c>
      <c r="O14" s="5">
        <v>93.752935650540152</v>
      </c>
      <c r="P14" s="320">
        <v>101.78480367159612</v>
      </c>
      <c r="Q14" s="69">
        <v>9592</v>
      </c>
      <c r="R14" s="70">
        <v>4127</v>
      </c>
      <c r="S14" s="5">
        <v>43.025437864887408</v>
      </c>
      <c r="T14" s="5">
        <v>219.87213638785295</v>
      </c>
      <c r="U14" s="68"/>
      <c r="V14" s="68" t="s">
        <v>33</v>
      </c>
      <c r="W14" s="68" t="s">
        <v>51</v>
      </c>
      <c r="X14" s="68"/>
      <c r="Y14" s="69">
        <v>5023</v>
      </c>
      <c r="Z14" s="70">
        <v>2142</v>
      </c>
      <c r="AA14" s="5">
        <v>42.64383834361935</v>
      </c>
      <c r="AB14" s="320">
        <v>302.5423728813559</v>
      </c>
      <c r="AC14" s="69">
        <v>270</v>
      </c>
      <c r="AD14" s="70">
        <v>266</v>
      </c>
      <c r="AE14" s="5">
        <v>98.518518518518519</v>
      </c>
      <c r="AF14" s="5">
        <v>183.44827586206895</v>
      </c>
      <c r="AG14" s="68"/>
      <c r="AH14" s="3">
        <v>13152</v>
      </c>
      <c r="AI14" s="70">
        <v>8575</v>
      </c>
      <c r="AJ14" s="5">
        <v>65.199209245742097</v>
      </c>
      <c r="AK14" s="320">
        <v>3443.7751004016063</v>
      </c>
      <c r="AL14" s="69">
        <v>40</v>
      </c>
      <c r="AM14" s="70">
        <v>18</v>
      </c>
      <c r="AN14" s="5">
        <v>45</v>
      </c>
      <c r="AO14" s="1" t="s">
        <v>172</v>
      </c>
      <c r="AP14" s="68"/>
      <c r="AQ14" s="68" t="s">
        <v>33</v>
      </c>
      <c r="AR14" s="68" t="s">
        <v>51</v>
      </c>
      <c r="AS14" s="68"/>
      <c r="AT14" s="69">
        <v>6613</v>
      </c>
      <c r="AU14" s="70">
        <v>4452</v>
      </c>
      <c r="AV14" s="5">
        <v>67.321941630122481</v>
      </c>
      <c r="AW14" s="320">
        <v>1413.3333333333333</v>
      </c>
      <c r="AX14" s="69">
        <v>1187</v>
      </c>
      <c r="AY14" s="70">
        <v>419</v>
      </c>
      <c r="AZ14" s="5">
        <v>35.299073294018534</v>
      </c>
      <c r="BA14" s="5">
        <v>45.942982456140349</v>
      </c>
      <c r="BB14" s="68"/>
      <c r="BC14" s="3">
        <v>5891</v>
      </c>
      <c r="BD14" s="70">
        <v>3663</v>
      </c>
      <c r="BE14" s="5">
        <v>62.179595993888981</v>
      </c>
      <c r="BF14" s="320">
        <v>531.64005805515239</v>
      </c>
      <c r="BG14" s="69">
        <v>5081</v>
      </c>
      <c r="BH14" s="70">
        <v>3695</v>
      </c>
      <c r="BI14" s="5">
        <v>72.721905136784088</v>
      </c>
      <c r="BJ14" s="5">
        <v>5433.8235294117649</v>
      </c>
      <c r="BK14" s="68"/>
      <c r="BL14" s="68" t="s">
        <v>33</v>
      </c>
      <c r="BM14" s="68" t="s">
        <v>51</v>
      </c>
      <c r="BN14" s="68"/>
      <c r="BO14" s="69">
        <v>3319</v>
      </c>
      <c r="BP14" s="70">
        <v>235</v>
      </c>
      <c r="BQ14" s="5">
        <v>7.0804459174450134</v>
      </c>
      <c r="BR14" s="324" t="s">
        <v>172</v>
      </c>
      <c r="BS14" s="69">
        <v>839</v>
      </c>
      <c r="BT14" s="70">
        <v>395</v>
      </c>
      <c r="BU14" s="5">
        <v>47.079856972586413</v>
      </c>
      <c r="BV14" s="5">
        <v>109.11602209944751</v>
      </c>
      <c r="BW14" s="68"/>
      <c r="BX14" s="310"/>
    </row>
    <row r="15" spans="1:76" s="316" customFormat="1" ht="21.75" customHeight="1">
      <c r="A15" s="397" t="s">
        <v>65</v>
      </c>
      <c r="B15" s="397"/>
      <c r="C15" s="265"/>
      <c r="D15" s="261">
        <v>1227434</v>
      </c>
      <c r="E15" s="114">
        <v>935664</v>
      </c>
      <c r="F15" s="115">
        <v>76.22927179791337</v>
      </c>
      <c r="G15" s="317">
        <v>324.30903608193825</v>
      </c>
      <c r="H15" s="261">
        <v>295217</v>
      </c>
      <c r="I15" s="114">
        <v>114222</v>
      </c>
      <c r="J15" s="115">
        <v>38.690861298637955</v>
      </c>
      <c r="K15" s="115">
        <v>134.34089198343997</v>
      </c>
      <c r="L15" s="265"/>
      <c r="M15" s="114">
        <v>62430</v>
      </c>
      <c r="N15" s="114">
        <v>15226</v>
      </c>
      <c r="O15" s="115">
        <v>24.388915585455713</v>
      </c>
      <c r="P15" s="317">
        <v>99.425362413477856</v>
      </c>
      <c r="Q15" s="261">
        <v>489495</v>
      </c>
      <c r="R15" s="114">
        <v>105603</v>
      </c>
      <c r="S15" s="115">
        <v>21.573866944504029</v>
      </c>
      <c r="T15" s="115">
        <v>144.45189177358904</v>
      </c>
      <c r="U15" s="265"/>
      <c r="V15" s="397" t="s">
        <v>65</v>
      </c>
      <c r="W15" s="397"/>
      <c r="X15" s="265"/>
      <c r="Y15" s="261">
        <v>216715</v>
      </c>
      <c r="Z15" s="114">
        <v>38421</v>
      </c>
      <c r="AA15" s="115">
        <v>17.728814341416147</v>
      </c>
      <c r="AB15" s="317">
        <v>85.417963539350822</v>
      </c>
      <c r="AC15" s="261">
        <v>152388</v>
      </c>
      <c r="AD15" s="114">
        <v>26398</v>
      </c>
      <c r="AE15" s="115">
        <v>17.322886316507862</v>
      </c>
      <c r="AF15" s="115">
        <v>153.83449883449885</v>
      </c>
      <c r="AG15" s="265"/>
      <c r="AH15" s="114">
        <v>115057</v>
      </c>
      <c r="AI15" s="114">
        <v>71311</v>
      </c>
      <c r="AJ15" s="115">
        <v>61.978845267997606</v>
      </c>
      <c r="AK15" s="317">
        <v>187.56180957390848</v>
      </c>
      <c r="AL15" s="261">
        <v>92028</v>
      </c>
      <c r="AM15" s="114">
        <v>11151</v>
      </c>
      <c r="AN15" s="115">
        <v>12.116964402138478</v>
      </c>
      <c r="AO15" s="115">
        <v>90.8357771260997</v>
      </c>
      <c r="AP15" s="265"/>
      <c r="AQ15" s="397" t="s">
        <v>65</v>
      </c>
      <c r="AR15" s="397"/>
      <c r="AS15" s="265"/>
      <c r="AT15" s="261">
        <v>61006</v>
      </c>
      <c r="AU15" s="114">
        <v>44323</v>
      </c>
      <c r="AV15" s="115">
        <v>72.653509490869752</v>
      </c>
      <c r="AW15" s="317">
        <v>272.07046835676141</v>
      </c>
      <c r="AX15" s="261">
        <v>70630</v>
      </c>
      <c r="AY15" s="114">
        <v>22028</v>
      </c>
      <c r="AZ15" s="115">
        <v>31.187880504035114</v>
      </c>
      <c r="BA15" s="115">
        <v>120.86694101508917</v>
      </c>
      <c r="BB15" s="265"/>
      <c r="BC15" s="114">
        <v>202453</v>
      </c>
      <c r="BD15" s="114">
        <v>39874</v>
      </c>
      <c r="BE15" s="115">
        <v>19.6954354837913</v>
      </c>
      <c r="BF15" s="317">
        <v>96.293076384360887</v>
      </c>
      <c r="BG15" s="261">
        <v>215974</v>
      </c>
      <c r="BH15" s="114">
        <v>51046</v>
      </c>
      <c r="BI15" s="115">
        <v>23.635252391491569</v>
      </c>
      <c r="BJ15" s="115">
        <v>128.47578777811336</v>
      </c>
      <c r="BK15" s="265"/>
      <c r="BL15" s="397" t="s">
        <v>65</v>
      </c>
      <c r="BM15" s="397"/>
      <c r="BN15" s="265"/>
      <c r="BO15" s="261">
        <v>47400</v>
      </c>
      <c r="BP15" s="114">
        <v>16793</v>
      </c>
      <c r="BQ15" s="115">
        <v>35.428270042194093</v>
      </c>
      <c r="BR15" s="317">
        <v>154.4325915026669</v>
      </c>
      <c r="BS15" s="261">
        <v>38821</v>
      </c>
      <c r="BT15" s="114">
        <v>11783</v>
      </c>
      <c r="BU15" s="115">
        <v>30.352129002344093</v>
      </c>
      <c r="BV15" s="115">
        <v>114.50923226433432</v>
      </c>
      <c r="BW15" s="265"/>
      <c r="BX15" s="315"/>
    </row>
    <row r="16" spans="1:76" s="316" customFormat="1" ht="21.75" customHeight="1">
      <c r="A16" s="397" t="s">
        <v>66</v>
      </c>
      <c r="B16" s="397"/>
      <c r="C16" s="265"/>
      <c r="D16" s="261">
        <v>1227434</v>
      </c>
      <c r="E16" s="114">
        <v>935664</v>
      </c>
      <c r="F16" s="115">
        <v>76.22927179791337</v>
      </c>
      <c r="G16" s="317">
        <v>324.30903608193825</v>
      </c>
      <c r="H16" s="261">
        <v>295217</v>
      </c>
      <c r="I16" s="114">
        <v>114222</v>
      </c>
      <c r="J16" s="115">
        <v>38.690861298637955</v>
      </c>
      <c r="K16" s="115">
        <v>134.34089198343997</v>
      </c>
      <c r="L16" s="265"/>
      <c r="M16" s="114">
        <v>62430</v>
      </c>
      <c r="N16" s="114">
        <v>15226</v>
      </c>
      <c r="O16" s="115">
        <v>24.388915585455713</v>
      </c>
      <c r="P16" s="317">
        <v>99.425362413477856</v>
      </c>
      <c r="Q16" s="261">
        <v>489495</v>
      </c>
      <c r="R16" s="114">
        <v>105603</v>
      </c>
      <c r="S16" s="115">
        <v>21.573866944504029</v>
      </c>
      <c r="T16" s="115">
        <v>144.45189177358904</v>
      </c>
      <c r="U16" s="265"/>
      <c r="V16" s="397" t="s">
        <v>66</v>
      </c>
      <c r="W16" s="397"/>
      <c r="X16" s="265"/>
      <c r="Y16" s="261">
        <v>216715</v>
      </c>
      <c r="Z16" s="114">
        <v>38421</v>
      </c>
      <c r="AA16" s="115">
        <v>17.728814341416147</v>
      </c>
      <c r="AB16" s="317">
        <v>85.417963539350822</v>
      </c>
      <c r="AC16" s="261">
        <v>152388</v>
      </c>
      <c r="AD16" s="114">
        <v>26398</v>
      </c>
      <c r="AE16" s="115">
        <v>17.322886316507862</v>
      </c>
      <c r="AF16" s="115">
        <v>153.83449883449885</v>
      </c>
      <c r="AG16" s="265"/>
      <c r="AH16" s="114">
        <v>115057</v>
      </c>
      <c r="AI16" s="114">
        <v>71311</v>
      </c>
      <c r="AJ16" s="115">
        <v>61.978845267997606</v>
      </c>
      <c r="AK16" s="317">
        <v>187.56180957390848</v>
      </c>
      <c r="AL16" s="261">
        <v>92028</v>
      </c>
      <c r="AM16" s="114">
        <v>11151</v>
      </c>
      <c r="AN16" s="115">
        <v>12.116964402138478</v>
      </c>
      <c r="AO16" s="115">
        <v>90.8357771260997</v>
      </c>
      <c r="AP16" s="265"/>
      <c r="AQ16" s="397" t="s">
        <v>66</v>
      </c>
      <c r="AR16" s="397"/>
      <c r="AS16" s="265"/>
      <c r="AT16" s="261">
        <v>61006</v>
      </c>
      <c r="AU16" s="114">
        <v>44323</v>
      </c>
      <c r="AV16" s="115">
        <v>72.653509490869752</v>
      </c>
      <c r="AW16" s="317">
        <v>272.07046835676141</v>
      </c>
      <c r="AX16" s="261">
        <v>70630</v>
      </c>
      <c r="AY16" s="114">
        <v>22028</v>
      </c>
      <c r="AZ16" s="115">
        <v>31.187880504035114</v>
      </c>
      <c r="BA16" s="115">
        <v>120.86694101508917</v>
      </c>
      <c r="BB16" s="265"/>
      <c r="BC16" s="114">
        <v>202453</v>
      </c>
      <c r="BD16" s="114">
        <v>39874</v>
      </c>
      <c r="BE16" s="115">
        <v>19.6954354837913</v>
      </c>
      <c r="BF16" s="317">
        <v>96.293076384360887</v>
      </c>
      <c r="BG16" s="261">
        <v>215974</v>
      </c>
      <c r="BH16" s="114">
        <v>51046</v>
      </c>
      <c r="BI16" s="115">
        <v>23.635252391491569</v>
      </c>
      <c r="BJ16" s="115">
        <v>128.47578777811336</v>
      </c>
      <c r="BK16" s="265"/>
      <c r="BL16" s="397" t="s">
        <v>66</v>
      </c>
      <c r="BM16" s="397"/>
      <c r="BN16" s="265"/>
      <c r="BO16" s="261">
        <v>47400</v>
      </c>
      <c r="BP16" s="114">
        <v>16793</v>
      </c>
      <c r="BQ16" s="115">
        <v>35.428270042194093</v>
      </c>
      <c r="BR16" s="317">
        <v>154.4325915026669</v>
      </c>
      <c r="BS16" s="261">
        <v>38821</v>
      </c>
      <c r="BT16" s="114">
        <v>11783</v>
      </c>
      <c r="BU16" s="115">
        <v>30.352129002344093</v>
      </c>
      <c r="BV16" s="115">
        <v>114.50923226433432</v>
      </c>
      <c r="BW16" s="265"/>
      <c r="BX16" s="315"/>
    </row>
    <row r="17" spans="1:76" s="311" customFormat="1" ht="21.75" customHeight="1">
      <c r="A17" s="68" t="s">
        <v>52</v>
      </c>
      <c r="B17" s="68" t="s">
        <v>53</v>
      </c>
      <c r="C17" s="68"/>
      <c r="D17" s="348">
        <v>420198</v>
      </c>
      <c r="E17" s="349">
        <v>307213</v>
      </c>
      <c r="F17" s="5">
        <v>73.111485537770292</v>
      </c>
      <c r="G17" s="320">
        <v>261.54468291603172</v>
      </c>
      <c r="H17" s="348">
        <v>83165</v>
      </c>
      <c r="I17" s="349">
        <v>32177</v>
      </c>
      <c r="J17" s="5">
        <v>38.690554920940301</v>
      </c>
      <c r="K17" s="5">
        <v>143.23169374582685</v>
      </c>
      <c r="L17" s="68"/>
      <c r="M17" s="349">
        <v>20107</v>
      </c>
      <c r="N17" s="349">
        <v>4904</v>
      </c>
      <c r="O17" s="5">
        <v>24.389516088924253</v>
      </c>
      <c r="P17" s="320">
        <v>102.59414225941424</v>
      </c>
      <c r="Q17" s="348">
        <v>152326</v>
      </c>
      <c r="R17" s="349">
        <v>32863</v>
      </c>
      <c r="S17" s="5">
        <v>21.574123918438087</v>
      </c>
      <c r="T17" s="5">
        <v>151.4912644631909</v>
      </c>
      <c r="U17" s="68"/>
      <c r="V17" s="68" t="s">
        <v>52</v>
      </c>
      <c r="W17" s="68" t="s">
        <v>53</v>
      </c>
      <c r="X17" s="68"/>
      <c r="Y17" s="348">
        <v>66069</v>
      </c>
      <c r="Z17" s="349">
        <v>11713</v>
      </c>
      <c r="AA17" s="5">
        <v>17.728435423572325</v>
      </c>
      <c r="AB17" s="320">
        <v>90.134667179684484</v>
      </c>
      <c r="AC17" s="348">
        <v>30502</v>
      </c>
      <c r="AD17" s="349">
        <v>5284</v>
      </c>
      <c r="AE17" s="5">
        <v>17.323454199724608</v>
      </c>
      <c r="AF17" s="5">
        <v>155.04694835680749</v>
      </c>
      <c r="AG17" s="68"/>
      <c r="AH17" s="349">
        <v>40059</v>
      </c>
      <c r="AI17" s="349">
        <v>24828</v>
      </c>
      <c r="AJ17" s="5">
        <v>61.978581592151571</v>
      </c>
      <c r="AK17" s="320">
        <v>179.0308624170753</v>
      </c>
      <c r="AL17" s="348">
        <v>28397</v>
      </c>
      <c r="AM17" s="349">
        <v>3441</v>
      </c>
      <c r="AN17" s="5">
        <v>12.117477198295594</v>
      </c>
      <c r="AO17" s="5">
        <v>92.054574638844301</v>
      </c>
      <c r="AP17" s="68"/>
      <c r="AQ17" s="68" t="s">
        <v>52</v>
      </c>
      <c r="AR17" s="68" t="s">
        <v>53</v>
      </c>
      <c r="AS17" s="68"/>
      <c r="AT17" s="348">
        <v>21256</v>
      </c>
      <c r="AU17" s="349">
        <v>15443</v>
      </c>
      <c r="AV17" s="5">
        <v>72.652427549868264</v>
      </c>
      <c r="AW17" s="320">
        <v>279.20809980112097</v>
      </c>
      <c r="AX17" s="348">
        <v>20098</v>
      </c>
      <c r="AY17" s="349">
        <v>6268</v>
      </c>
      <c r="AZ17" s="5">
        <v>31.187182804259127</v>
      </c>
      <c r="BA17" s="5">
        <v>124.91032283778398</v>
      </c>
      <c r="BB17" s="68"/>
      <c r="BC17" s="349">
        <v>62284</v>
      </c>
      <c r="BD17" s="349">
        <v>12267</v>
      </c>
      <c r="BE17" s="5">
        <v>19.695266842206667</v>
      </c>
      <c r="BF17" s="320">
        <v>100.53269955744959</v>
      </c>
      <c r="BG17" s="348">
        <v>56628</v>
      </c>
      <c r="BH17" s="349">
        <v>13384</v>
      </c>
      <c r="BI17" s="5">
        <v>23.634950907678181</v>
      </c>
      <c r="BJ17" s="5">
        <v>130.1565690946222</v>
      </c>
      <c r="BK17" s="68"/>
      <c r="BL17" s="68" t="s">
        <v>52</v>
      </c>
      <c r="BM17" s="68" t="s">
        <v>53</v>
      </c>
      <c r="BN17" s="68"/>
      <c r="BO17" s="348">
        <v>14253</v>
      </c>
      <c r="BP17" s="349">
        <v>5050</v>
      </c>
      <c r="BQ17" s="5">
        <v>35.431137304427139</v>
      </c>
      <c r="BR17" s="320">
        <v>149.89611160581774</v>
      </c>
      <c r="BS17" s="348">
        <v>13650</v>
      </c>
      <c r="BT17" s="349">
        <v>4143</v>
      </c>
      <c r="BU17" s="5">
        <v>30.351648351648354</v>
      </c>
      <c r="BV17" s="5">
        <v>116.63851351351352</v>
      </c>
      <c r="BW17" s="68"/>
      <c r="BX17" s="310"/>
    </row>
    <row r="18" spans="1:76" s="311" customFormat="1" ht="21.75" customHeight="1">
      <c r="A18" s="68" t="s">
        <v>54</v>
      </c>
      <c r="B18" s="68" t="s">
        <v>55</v>
      </c>
      <c r="C18" s="68"/>
      <c r="D18" s="348">
        <v>588610</v>
      </c>
      <c r="E18" s="349">
        <v>430341</v>
      </c>
      <c r="F18" s="5">
        <v>73.111398039448872</v>
      </c>
      <c r="G18" s="320">
        <v>265.26761553113192</v>
      </c>
      <c r="H18" s="348">
        <v>126464</v>
      </c>
      <c r="I18" s="349">
        <v>48930</v>
      </c>
      <c r="J18" s="5">
        <v>38.690852732793523</v>
      </c>
      <c r="K18" s="5">
        <v>132.79956574840548</v>
      </c>
      <c r="L18" s="68"/>
      <c r="M18" s="349">
        <v>31138</v>
      </c>
      <c r="N18" s="349">
        <v>7594</v>
      </c>
      <c r="O18" s="5">
        <v>24.388207335088961</v>
      </c>
      <c r="P18" s="320">
        <v>98.584966896014535</v>
      </c>
      <c r="Q18" s="348">
        <v>216215</v>
      </c>
      <c r="R18" s="349">
        <v>46646</v>
      </c>
      <c r="S18" s="5">
        <v>21.573896353166987</v>
      </c>
      <c r="T18" s="5">
        <v>139.7591083413231</v>
      </c>
      <c r="U18" s="68"/>
      <c r="V18" s="68" t="s">
        <v>54</v>
      </c>
      <c r="W18" s="68" t="s">
        <v>55</v>
      </c>
      <c r="X18" s="68"/>
      <c r="Y18" s="348">
        <v>92159</v>
      </c>
      <c r="Z18" s="349">
        <v>16339</v>
      </c>
      <c r="AA18" s="5">
        <v>17.729142026280666</v>
      </c>
      <c r="AB18" s="320">
        <v>75.608514576584923</v>
      </c>
      <c r="AC18" s="348">
        <v>55939</v>
      </c>
      <c r="AD18" s="349">
        <v>9690</v>
      </c>
      <c r="AE18" s="5">
        <v>17.322440515561592</v>
      </c>
      <c r="AF18" s="5">
        <v>140.92495636998254</v>
      </c>
      <c r="AG18" s="68"/>
      <c r="AH18" s="349">
        <v>53429</v>
      </c>
      <c r="AI18" s="349">
        <v>33114</v>
      </c>
      <c r="AJ18" s="5">
        <v>61.977577719964813</v>
      </c>
      <c r="AK18" s="320">
        <v>192.14343739120343</v>
      </c>
      <c r="AL18" s="348">
        <v>41552</v>
      </c>
      <c r="AM18" s="349">
        <v>5034</v>
      </c>
      <c r="AN18" s="5">
        <v>12.114940315748941</v>
      </c>
      <c r="AO18" s="5">
        <v>88.642366613840466</v>
      </c>
      <c r="AP18" s="68"/>
      <c r="AQ18" s="68" t="s">
        <v>54</v>
      </c>
      <c r="AR18" s="68" t="s">
        <v>55</v>
      </c>
      <c r="AS18" s="68"/>
      <c r="AT18" s="348">
        <v>28945</v>
      </c>
      <c r="AU18" s="349">
        <v>21029</v>
      </c>
      <c r="AV18" s="5">
        <v>72.65158058386595</v>
      </c>
      <c r="AW18" s="320">
        <v>265.65184436584133</v>
      </c>
      <c r="AX18" s="348">
        <v>26320</v>
      </c>
      <c r="AY18" s="349">
        <v>8209</v>
      </c>
      <c r="AZ18" s="5">
        <v>31.189209726443767</v>
      </c>
      <c r="BA18" s="5">
        <v>119.31686046511626</v>
      </c>
      <c r="BB18" s="68"/>
      <c r="BC18" s="349">
        <v>89064</v>
      </c>
      <c r="BD18" s="349">
        <v>17542</v>
      </c>
      <c r="BE18" s="5">
        <v>19.695948980508398</v>
      </c>
      <c r="BF18" s="320">
        <v>90.99963687295741</v>
      </c>
      <c r="BG18" s="348">
        <v>81228</v>
      </c>
      <c r="BH18" s="349">
        <v>19199</v>
      </c>
      <c r="BI18" s="5">
        <v>23.635938346383021</v>
      </c>
      <c r="BJ18" s="5">
        <v>126.26767510687273</v>
      </c>
      <c r="BK18" s="68"/>
      <c r="BL18" s="68" t="s">
        <v>54</v>
      </c>
      <c r="BM18" s="68" t="s">
        <v>55</v>
      </c>
      <c r="BN18" s="68"/>
      <c r="BO18" s="348">
        <v>22809</v>
      </c>
      <c r="BP18" s="349">
        <v>8081</v>
      </c>
      <c r="BQ18" s="5">
        <v>35.428997325617075</v>
      </c>
      <c r="BR18" s="320">
        <v>156.36609907120743</v>
      </c>
      <c r="BS18" s="348">
        <v>19457</v>
      </c>
      <c r="BT18" s="349">
        <v>5906</v>
      </c>
      <c r="BU18" s="5">
        <v>30.354114200544792</v>
      </c>
      <c r="BV18" s="5">
        <v>111.83487975762165</v>
      </c>
      <c r="BW18" s="68"/>
      <c r="BX18" s="310"/>
    </row>
    <row r="19" spans="1:76" s="311" customFormat="1" ht="21.75" customHeight="1">
      <c r="A19" s="68" t="s">
        <v>54</v>
      </c>
      <c r="B19" s="68" t="s">
        <v>56</v>
      </c>
      <c r="C19" s="68"/>
      <c r="D19" s="348">
        <v>218626</v>
      </c>
      <c r="E19" s="349">
        <v>198110</v>
      </c>
      <c r="F19" s="5">
        <v>90.615937720124791</v>
      </c>
      <c r="G19" s="320">
        <v>2246.1451247165533</v>
      </c>
      <c r="H19" s="348">
        <v>85588</v>
      </c>
      <c r="I19" s="349">
        <v>33115</v>
      </c>
      <c r="J19" s="5">
        <v>38.691171659578444</v>
      </c>
      <c r="K19" s="5">
        <v>128.78198646651629</v>
      </c>
      <c r="L19" s="68"/>
      <c r="M19" s="349">
        <v>11185</v>
      </c>
      <c r="N19" s="349">
        <v>2728</v>
      </c>
      <c r="O19" s="5">
        <v>24.389807778274474</v>
      </c>
      <c r="P19" s="320">
        <v>96.361709643235599</v>
      </c>
      <c r="Q19" s="348">
        <v>120954</v>
      </c>
      <c r="R19" s="349">
        <v>26094</v>
      </c>
      <c r="S19" s="5">
        <v>21.573490748549034</v>
      </c>
      <c r="T19" s="5">
        <v>144.6692909020347</v>
      </c>
      <c r="U19" s="68"/>
      <c r="V19" s="68" t="s">
        <v>54</v>
      </c>
      <c r="W19" s="68" t="s">
        <v>56</v>
      </c>
      <c r="X19" s="68"/>
      <c r="Y19" s="348">
        <v>58487</v>
      </c>
      <c r="Z19" s="349">
        <v>10369</v>
      </c>
      <c r="AA19" s="5">
        <v>17.728726041684475</v>
      </c>
      <c r="AB19" s="320">
        <v>99.942168674698792</v>
      </c>
      <c r="AC19" s="348">
        <v>65947</v>
      </c>
      <c r="AD19" s="349">
        <v>11424</v>
      </c>
      <c r="AE19" s="5">
        <v>17.323001804479354</v>
      </c>
      <c r="AF19" s="5">
        <v>166.14310645724257</v>
      </c>
      <c r="AG19" s="68"/>
      <c r="AH19" s="349">
        <v>21569</v>
      </c>
      <c r="AI19" s="349">
        <v>13369</v>
      </c>
      <c r="AJ19" s="5">
        <v>61.982474848161715</v>
      </c>
      <c r="AK19" s="320">
        <v>193.24949407343163</v>
      </c>
      <c r="AL19" s="348">
        <v>22079</v>
      </c>
      <c r="AM19" s="349">
        <v>2676</v>
      </c>
      <c r="AN19" s="5">
        <v>12.120114135603968</v>
      </c>
      <c r="AO19" s="5">
        <v>93.599160545645333</v>
      </c>
      <c r="AP19" s="68"/>
      <c r="AQ19" s="68" t="s">
        <v>54</v>
      </c>
      <c r="AR19" s="68" t="s">
        <v>56</v>
      </c>
      <c r="AS19" s="68"/>
      <c r="AT19" s="348">
        <v>10805</v>
      </c>
      <c r="AU19" s="349">
        <v>7851</v>
      </c>
      <c r="AV19" s="5">
        <v>72.660805182785751</v>
      </c>
      <c r="AW19" s="320">
        <v>276.05485232067514</v>
      </c>
      <c r="AX19" s="348">
        <v>24212</v>
      </c>
      <c r="AY19" s="349">
        <v>7551</v>
      </c>
      <c r="AZ19" s="5">
        <v>31.187014703452832</v>
      </c>
      <c r="BA19" s="5">
        <v>119.3456614509246</v>
      </c>
      <c r="BB19" s="68"/>
      <c r="BC19" s="349">
        <v>51105</v>
      </c>
      <c r="BD19" s="349">
        <v>10065</v>
      </c>
      <c r="BE19" s="5">
        <v>19.694746110948046</v>
      </c>
      <c r="BF19" s="320">
        <v>101.3595166163142</v>
      </c>
      <c r="BG19" s="348">
        <v>78118</v>
      </c>
      <c r="BH19" s="349">
        <v>18463</v>
      </c>
      <c r="BI19" s="5">
        <v>23.634757674287616</v>
      </c>
      <c r="BJ19" s="5">
        <v>129.61948890761022</v>
      </c>
      <c r="BK19" s="68"/>
      <c r="BL19" s="68" t="s">
        <v>54</v>
      </c>
      <c r="BM19" s="68" t="s">
        <v>56</v>
      </c>
      <c r="BN19" s="68"/>
      <c r="BO19" s="348">
        <v>10338</v>
      </c>
      <c r="BP19" s="349">
        <v>3662</v>
      </c>
      <c r="BQ19" s="5">
        <v>35.422712323466818</v>
      </c>
      <c r="BR19" s="320">
        <v>156.69661959777491</v>
      </c>
      <c r="BS19" s="348">
        <v>5714</v>
      </c>
      <c r="BT19" s="349">
        <v>1734</v>
      </c>
      <c r="BU19" s="5">
        <v>30.346517325866294</v>
      </c>
      <c r="BV19" s="5">
        <v>119.01166781056966</v>
      </c>
      <c r="BW19" s="68"/>
      <c r="BX19" s="310"/>
    </row>
    <row r="20" spans="1:76" s="316" customFormat="1" ht="21.75" customHeight="1">
      <c r="A20" s="397" t="s">
        <v>38</v>
      </c>
      <c r="B20" s="397"/>
      <c r="C20" s="265"/>
      <c r="D20" s="352">
        <v>0</v>
      </c>
      <c r="E20" s="353">
        <v>0</v>
      </c>
      <c r="F20" s="353">
        <v>0</v>
      </c>
      <c r="G20" s="353">
        <v>0</v>
      </c>
      <c r="H20" s="352">
        <v>0</v>
      </c>
      <c r="I20" s="353">
        <v>0</v>
      </c>
      <c r="J20" s="357" t="s">
        <v>0</v>
      </c>
      <c r="K20" s="353">
        <v>0</v>
      </c>
      <c r="L20" s="265"/>
      <c r="M20" s="353">
        <v>0</v>
      </c>
      <c r="N20" s="353">
        <v>0</v>
      </c>
      <c r="O20" s="117" t="s">
        <v>211</v>
      </c>
      <c r="P20" s="353">
        <v>0</v>
      </c>
      <c r="Q20" s="352">
        <v>0</v>
      </c>
      <c r="R20" s="353">
        <v>0</v>
      </c>
      <c r="S20" s="119" t="s">
        <v>0</v>
      </c>
      <c r="T20" s="353">
        <v>0</v>
      </c>
      <c r="U20" s="265"/>
      <c r="V20" s="397" t="s">
        <v>38</v>
      </c>
      <c r="W20" s="397"/>
      <c r="X20" s="265"/>
      <c r="Y20" s="352">
        <v>0</v>
      </c>
      <c r="Z20" s="353">
        <v>0</v>
      </c>
      <c r="AA20" s="119" t="s">
        <v>0</v>
      </c>
      <c r="AB20" s="353">
        <v>0</v>
      </c>
      <c r="AC20" s="352">
        <v>0</v>
      </c>
      <c r="AD20" s="353">
        <v>0</v>
      </c>
      <c r="AE20" s="119" t="s">
        <v>0</v>
      </c>
      <c r="AF20" s="119" t="s">
        <v>0</v>
      </c>
      <c r="AG20" s="265"/>
      <c r="AH20" s="353">
        <v>0</v>
      </c>
      <c r="AI20" s="353">
        <v>0</v>
      </c>
      <c r="AJ20" s="119" t="s">
        <v>0</v>
      </c>
      <c r="AK20" s="353">
        <v>0</v>
      </c>
      <c r="AL20" s="352">
        <v>0</v>
      </c>
      <c r="AM20" s="353">
        <v>0</v>
      </c>
      <c r="AN20" s="119" t="s">
        <v>0</v>
      </c>
      <c r="AO20" s="353">
        <v>0</v>
      </c>
      <c r="AP20" s="265"/>
      <c r="AQ20" s="397" t="s">
        <v>38</v>
      </c>
      <c r="AR20" s="397"/>
      <c r="AS20" s="265"/>
      <c r="AT20" s="352">
        <v>0</v>
      </c>
      <c r="AU20" s="353">
        <v>0</v>
      </c>
      <c r="AV20" s="119" t="s">
        <v>0</v>
      </c>
      <c r="AW20" s="353">
        <v>0</v>
      </c>
      <c r="AX20" s="352">
        <v>0</v>
      </c>
      <c r="AY20" s="353">
        <v>0</v>
      </c>
      <c r="AZ20" s="119" t="s">
        <v>0</v>
      </c>
      <c r="BA20" s="353">
        <v>0</v>
      </c>
      <c r="BB20" s="265"/>
      <c r="BC20" s="353">
        <v>0</v>
      </c>
      <c r="BD20" s="353">
        <v>0</v>
      </c>
      <c r="BE20" s="119" t="s">
        <v>0</v>
      </c>
      <c r="BF20" s="353">
        <v>0</v>
      </c>
      <c r="BG20" s="352">
        <v>0</v>
      </c>
      <c r="BH20" s="353">
        <v>0</v>
      </c>
      <c r="BI20" s="119" t="s">
        <v>0</v>
      </c>
      <c r="BJ20" s="353">
        <v>0</v>
      </c>
      <c r="BK20" s="265"/>
      <c r="BL20" s="397" t="s">
        <v>38</v>
      </c>
      <c r="BM20" s="397"/>
      <c r="BN20" s="265"/>
      <c r="BO20" s="352">
        <v>0</v>
      </c>
      <c r="BP20" s="353">
        <v>0</v>
      </c>
      <c r="BQ20" s="117" t="s">
        <v>0</v>
      </c>
      <c r="BR20" s="353">
        <v>0</v>
      </c>
      <c r="BS20" s="352">
        <v>0</v>
      </c>
      <c r="BT20" s="353">
        <v>0</v>
      </c>
      <c r="BU20" s="119" t="s">
        <v>0</v>
      </c>
      <c r="BV20" s="353">
        <v>0</v>
      </c>
      <c r="BW20" s="265"/>
      <c r="BX20" s="315"/>
    </row>
    <row r="21" spans="1:76" s="316" customFormat="1" ht="22.5" customHeight="1">
      <c r="A21" s="397" t="s">
        <v>120</v>
      </c>
      <c r="B21" s="397"/>
      <c r="C21" s="265"/>
      <c r="D21" s="352">
        <v>75987</v>
      </c>
      <c r="E21" s="353">
        <v>27924</v>
      </c>
      <c r="F21" s="115">
        <v>36.748391172174188</v>
      </c>
      <c r="G21" s="317">
        <v>91.284733573063093</v>
      </c>
      <c r="H21" s="352">
        <v>20029</v>
      </c>
      <c r="I21" s="353">
        <v>4525</v>
      </c>
      <c r="J21" s="115">
        <v>22.592241250187229</v>
      </c>
      <c r="K21" s="115">
        <v>66.553904986027362</v>
      </c>
      <c r="L21" s="265"/>
      <c r="M21" s="353">
        <v>3844</v>
      </c>
      <c r="N21" s="353">
        <v>567</v>
      </c>
      <c r="O21" s="115">
        <v>14.750260145681581</v>
      </c>
      <c r="P21" s="317">
        <v>103.09090909090909</v>
      </c>
      <c r="Q21" s="352">
        <v>28781</v>
      </c>
      <c r="R21" s="353">
        <v>5062</v>
      </c>
      <c r="S21" s="115">
        <v>17.587992078107085</v>
      </c>
      <c r="T21" s="115">
        <v>87.245777318166148</v>
      </c>
      <c r="U21" s="265"/>
      <c r="V21" s="397" t="s">
        <v>120</v>
      </c>
      <c r="W21" s="397"/>
      <c r="X21" s="265"/>
      <c r="Y21" s="352">
        <v>15594</v>
      </c>
      <c r="Z21" s="353">
        <v>2273</v>
      </c>
      <c r="AA21" s="115">
        <v>14.57611902013595</v>
      </c>
      <c r="AB21" s="317">
        <v>61.200861604738819</v>
      </c>
      <c r="AC21" s="352">
        <v>10285</v>
      </c>
      <c r="AD21" s="353">
        <v>1647</v>
      </c>
      <c r="AE21" s="115">
        <v>16.013612056392805</v>
      </c>
      <c r="AF21" s="115">
        <v>88.216389930369573</v>
      </c>
      <c r="AG21" s="265"/>
      <c r="AH21" s="353">
        <v>6648</v>
      </c>
      <c r="AI21" s="353">
        <v>1523</v>
      </c>
      <c r="AJ21" s="115">
        <v>22.909145607701564</v>
      </c>
      <c r="AK21" s="317">
        <v>56.913303437967109</v>
      </c>
      <c r="AL21" s="352">
        <v>9502</v>
      </c>
      <c r="AM21" s="353">
        <v>1444</v>
      </c>
      <c r="AN21" s="115">
        <v>15.196800673542413</v>
      </c>
      <c r="AO21" s="115">
        <v>94.317439581972565</v>
      </c>
      <c r="AP21" s="265"/>
      <c r="AQ21" s="397" t="s">
        <v>120</v>
      </c>
      <c r="AR21" s="397"/>
      <c r="AS21" s="265"/>
      <c r="AT21" s="352">
        <v>3296</v>
      </c>
      <c r="AU21" s="353">
        <v>962</v>
      </c>
      <c r="AV21" s="115">
        <v>29.186893203883496</v>
      </c>
      <c r="AW21" s="317">
        <v>80.033277870216295</v>
      </c>
      <c r="AX21" s="352">
        <v>5866</v>
      </c>
      <c r="AY21" s="353">
        <v>1236</v>
      </c>
      <c r="AZ21" s="115">
        <v>21.070576201841117</v>
      </c>
      <c r="BA21" s="115">
        <v>64.408546117769674</v>
      </c>
      <c r="BB21" s="265"/>
      <c r="BC21" s="353">
        <v>19059</v>
      </c>
      <c r="BD21" s="353">
        <v>3825</v>
      </c>
      <c r="BE21" s="115">
        <v>20.069258617975759</v>
      </c>
      <c r="BF21" s="317">
        <v>72.857142857142847</v>
      </c>
      <c r="BG21" s="352">
        <v>15247</v>
      </c>
      <c r="BH21" s="353">
        <v>3291</v>
      </c>
      <c r="BI21" s="115">
        <v>21.584574014560243</v>
      </c>
      <c r="BJ21" s="115">
        <v>96.453692848769052</v>
      </c>
      <c r="BK21" s="265"/>
      <c r="BL21" s="397" t="s">
        <v>120</v>
      </c>
      <c r="BM21" s="397"/>
      <c r="BN21" s="265"/>
      <c r="BO21" s="352">
        <v>5307</v>
      </c>
      <c r="BP21" s="353">
        <v>1564</v>
      </c>
      <c r="BQ21" s="115">
        <v>29.470510646316185</v>
      </c>
      <c r="BR21" s="317">
        <v>133.67521367521366</v>
      </c>
      <c r="BS21" s="352">
        <v>2267</v>
      </c>
      <c r="BT21" s="353">
        <v>636</v>
      </c>
      <c r="BU21" s="115">
        <v>28.054697838553157</v>
      </c>
      <c r="BV21" s="115">
        <v>117.34317343173433</v>
      </c>
      <c r="BW21" s="265"/>
      <c r="BX21" s="315"/>
    </row>
    <row r="22" spans="1:76" s="311" customFormat="1" ht="21.75" customHeight="1">
      <c r="A22" s="68" t="s">
        <v>29</v>
      </c>
      <c r="B22" s="68" t="s">
        <v>131</v>
      </c>
      <c r="C22" s="68"/>
      <c r="D22" s="69">
        <v>75987</v>
      </c>
      <c r="E22" s="70">
        <v>27924</v>
      </c>
      <c r="F22" s="5">
        <v>36.748391172174188</v>
      </c>
      <c r="G22" s="320">
        <v>91.284733573063093</v>
      </c>
      <c r="H22" s="69">
        <v>20029</v>
      </c>
      <c r="I22" s="70">
        <v>4525</v>
      </c>
      <c r="J22" s="5">
        <v>22.592241250187229</v>
      </c>
      <c r="K22" s="5">
        <v>66.553904986027362</v>
      </c>
      <c r="L22" s="68"/>
      <c r="M22" s="3">
        <v>3844</v>
      </c>
      <c r="N22" s="70">
        <v>567</v>
      </c>
      <c r="O22" s="5">
        <v>14.750260145681581</v>
      </c>
      <c r="P22" s="320">
        <v>103.09090909090909</v>
      </c>
      <c r="Q22" s="69">
        <v>28781</v>
      </c>
      <c r="R22" s="70">
        <v>5062</v>
      </c>
      <c r="S22" s="5">
        <v>17.587992078107085</v>
      </c>
      <c r="T22" s="5">
        <v>87.245777318166148</v>
      </c>
      <c r="U22" s="68"/>
      <c r="V22" s="68" t="s">
        <v>29</v>
      </c>
      <c r="W22" s="68" t="s">
        <v>234</v>
      </c>
      <c r="X22" s="68"/>
      <c r="Y22" s="69">
        <v>15594</v>
      </c>
      <c r="Z22" s="70">
        <v>2273</v>
      </c>
      <c r="AA22" s="5">
        <v>14.57611902013595</v>
      </c>
      <c r="AB22" s="320">
        <v>61.200861604738819</v>
      </c>
      <c r="AC22" s="69">
        <v>10285</v>
      </c>
      <c r="AD22" s="70">
        <v>1647</v>
      </c>
      <c r="AE22" s="5">
        <v>16.013612056392805</v>
      </c>
      <c r="AF22" s="5">
        <v>88.216389930369573</v>
      </c>
      <c r="AG22" s="68"/>
      <c r="AH22" s="3">
        <v>6648</v>
      </c>
      <c r="AI22" s="70">
        <v>1523</v>
      </c>
      <c r="AJ22" s="5">
        <v>22.909145607701564</v>
      </c>
      <c r="AK22" s="320">
        <v>56.913303437967109</v>
      </c>
      <c r="AL22" s="69">
        <v>9502</v>
      </c>
      <c r="AM22" s="70">
        <v>1444</v>
      </c>
      <c r="AN22" s="5">
        <v>15.196800673542413</v>
      </c>
      <c r="AO22" s="5">
        <v>94.317439581972565</v>
      </c>
      <c r="AP22" s="68"/>
      <c r="AQ22" s="68" t="s">
        <v>29</v>
      </c>
      <c r="AR22" s="68" t="s">
        <v>234</v>
      </c>
      <c r="AS22" s="68"/>
      <c r="AT22" s="69">
        <v>3296</v>
      </c>
      <c r="AU22" s="70">
        <v>962</v>
      </c>
      <c r="AV22" s="5">
        <v>29.186893203883496</v>
      </c>
      <c r="AW22" s="320">
        <v>80.033277870216295</v>
      </c>
      <c r="AX22" s="69">
        <v>5866</v>
      </c>
      <c r="AY22" s="70">
        <v>1236</v>
      </c>
      <c r="AZ22" s="5">
        <v>21.070576201841117</v>
      </c>
      <c r="BA22" s="5">
        <v>64.408546117769674</v>
      </c>
      <c r="BB22" s="68"/>
      <c r="BC22" s="3">
        <v>19059</v>
      </c>
      <c r="BD22" s="70">
        <v>3825</v>
      </c>
      <c r="BE22" s="5">
        <v>20.069258617975759</v>
      </c>
      <c r="BF22" s="320">
        <v>72.857142857142847</v>
      </c>
      <c r="BG22" s="69">
        <v>15247</v>
      </c>
      <c r="BH22" s="70">
        <v>3291</v>
      </c>
      <c r="BI22" s="5">
        <v>21.584574014560243</v>
      </c>
      <c r="BJ22" s="5">
        <v>96.453692848769052</v>
      </c>
      <c r="BK22" s="68"/>
      <c r="BL22" s="68" t="s">
        <v>29</v>
      </c>
      <c r="BM22" s="68" t="s">
        <v>169</v>
      </c>
      <c r="BN22" s="68"/>
      <c r="BO22" s="69">
        <v>5307</v>
      </c>
      <c r="BP22" s="70">
        <v>1564</v>
      </c>
      <c r="BQ22" s="5">
        <v>29.470510646316185</v>
      </c>
      <c r="BR22" s="320">
        <v>133.67521367521366</v>
      </c>
      <c r="BS22" s="69">
        <v>2267</v>
      </c>
      <c r="BT22" s="70">
        <v>636</v>
      </c>
      <c r="BU22" s="5">
        <v>28.054697838553157</v>
      </c>
      <c r="BV22" s="5">
        <v>117.34317343173433</v>
      </c>
      <c r="BW22" s="68"/>
      <c r="BX22" s="310"/>
    </row>
    <row r="23" spans="1:76" s="311" customFormat="1" ht="21.75" customHeight="1">
      <c r="A23" s="68" t="s">
        <v>31</v>
      </c>
      <c r="B23" s="68" t="s">
        <v>130</v>
      </c>
      <c r="C23" s="68"/>
      <c r="D23" s="350">
        <v>0</v>
      </c>
      <c r="E23" s="351">
        <v>0</v>
      </c>
      <c r="F23" s="337" t="s">
        <v>0</v>
      </c>
      <c r="G23" s="337" t="s">
        <v>0</v>
      </c>
      <c r="H23" s="350">
        <v>0</v>
      </c>
      <c r="I23" s="351">
        <v>0</v>
      </c>
      <c r="J23" s="358" t="s">
        <v>0</v>
      </c>
      <c r="K23" s="337" t="s">
        <v>0</v>
      </c>
      <c r="L23" s="68"/>
      <c r="M23" s="2" t="s">
        <v>211</v>
      </c>
      <c r="N23" s="214" t="s">
        <v>211</v>
      </c>
      <c r="O23" s="1" t="s">
        <v>211</v>
      </c>
      <c r="P23" s="337" t="s">
        <v>0</v>
      </c>
      <c r="Q23" s="350">
        <v>0</v>
      </c>
      <c r="R23" s="351">
        <v>0</v>
      </c>
      <c r="S23" s="337" t="s">
        <v>0</v>
      </c>
      <c r="T23" s="337" t="s">
        <v>0</v>
      </c>
      <c r="U23" s="68"/>
      <c r="V23" s="68" t="s">
        <v>31</v>
      </c>
      <c r="W23" s="68" t="s">
        <v>235</v>
      </c>
      <c r="X23" s="68"/>
      <c r="Y23" s="348">
        <v>0</v>
      </c>
      <c r="Z23" s="349">
        <v>0</v>
      </c>
      <c r="AA23" s="106" t="s">
        <v>0</v>
      </c>
      <c r="AB23" s="106" t="s">
        <v>0</v>
      </c>
      <c r="AC23" s="348">
        <v>0</v>
      </c>
      <c r="AD23" s="349">
        <v>0</v>
      </c>
      <c r="AE23" s="106" t="s">
        <v>0</v>
      </c>
      <c r="AF23" s="106" t="s">
        <v>0</v>
      </c>
      <c r="AG23" s="68"/>
      <c r="AH23" s="349">
        <v>0</v>
      </c>
      <c r="AI23" s="349">
        <v>0</v>
      </c>
      <c r="AJ23" s="106" t="s">
        <v>0</v>
      </c>
      <c r="AK23" s="106" t="s">
        <v>0</v>
      </c>
      <c r="AL23" s="348">
        <v>0</v>
      </c>
      <c r="AM23" s="349">
        <v>0</v>
      </c>
      <c r="AN23" s="106" t="s">
        <v>0</v>
      </c>
      <c r="AO23" s="106" t="s">
        <v>0</v>
      </c>
      <c r="AP23" s="68"/>
      <c r="AQ23" s="68" t="s">
        <v>31</v>
      </c>
      <c r="AR23" s="68" t="s">
        <v>235</v>
      </c>
      <c r="AS23" s="68"/>
      <c r="AT23" s="348">
        <v>0</v>
      </c>
      <c r="AU23" s="349">
        <v>0</v>
      </c>
      <c r="AV23" s="106" t="s">
        <v>0</v>
      </c>
      <c r="AW23" s="106" t="s">
        <v>0</v>
      </c>
      <c r="AX23" s="348">
        <v>0</v>
      </c>
      <c r="AY23" s="349">
        <v>0</v>
      </c>
      <c r="AZ23" s="106" t="s">
        <v>0</v>
      </c>
      <c r="BA23" s="106" t="s">
        <v>0</v>
      </c>
      <c r="BB23" s="68"/>
      <c r="BC23" s="349">
        <v>0</v>
      </c>
      <c r="BD23" s="349">
        <v>0</v>
      </c>
      <c r="BE23" s="106" t="s">
        <v>0</v>
      </c>
      <c r="BF23" s="106" t="s">
        <v>0</v>
      </c>
      <c r="BG23" s="348">
        <v>0</v>
      </c>
      <c r="BH23" s="349">
        <v>0</v>
      </c>
      <c r="BI23" s="106" t="s">
        <v>0</v>
      </c>
      <c r="BJ23" s="106" t="s">
        <v>0</v>
      </c>
      <c r="BK23" s="68"/>
      <c r="BL23" s="68" t="s">
        <v>31</v>
      </c>
      <c r="BM23" s="68" t="s">
        <v>170</v>
      </c>
      <c r="BN23" s="68"/>
      <c r="BO23" s="348">
        <v>0</v>
      </c>
      <c r="BP23" s="349">
        <v>0</v>
      </c>
      <c r="BQ23" s="106" t="s">
        <v>0</v>
      </c>
      <c r="BR23" s="106" t="s">
        <v>0</v>
      </c>
      <c r="BS23" s="348">
        <v>0</v>
      </c>
      <c r="BT23" s="349">
        <v>0</v>
      </c>
      <c r="BU23" s="106" t="s">
        <v>0</v>
      </c>
      <c r="BV23" s="106" t="s">
        <v>0</v>
      </c>
      <c r="BW23" s="68"/>
      <c r="BX23" s="310"/>
    </row>
    <row r="24" spans="1:76" s="316" customFormat="1" ht="21.75" customHeight="1">
      <c r="A24" s="397" t="s">
        <v>121</v>
      </c>
      <c r="B24" s="397"/>
      <c r="C24" s="265"/>
      <c r="D24" s="352">
        <v>27</v>
      </c>
      <c r="E24" s="353">
        <v>0</v>
      </c>
      <c r="F24" s="119" t="s">
        <v>0</v>
      </c>
      <c r="G24" s="354" t="s">
        <v>176</v>
      </c>
      <c r="H24" s="352">
        <v>0</v>
      </c>
      <c r="I24" s="353">
        <v>0</v>
      </c>
      <c r="J24" s="357" t="s">
        <v>0</v>
      </c>
      <c r="K24" s="119" t="s">
        <v>0</v>
      </c>
      <c r="L24" s="265"/>
      <c r="M24" s="353">
        <v>0</v>
      </c>
      <c r="N24" s="353">
        <v>0</v>
      </c>
      <c r="O24" s="117" t="s">
        <v>211</v>
      </c>
      <c r="P24" s="119" t="s">
        <v>0</v>
      </c>
      <c r="Q24" s="352">
        <v>0</v>
      </c>
      <c r="R24" s="353">
        <v>0</v>
      </c>
      <c r="S24" s="119" t="s">
        <v>0</v>
      </c>
      <c r="T24" s="119" t="s">
        <v>0</v>
      </c>
      <c r="U24" s="265"/>
      <c r="V24" s="397" t="s">
        <v>121</v>
      </c>
      <c r="W24" s="397"/>
      <c r="X24" s="265"/>
      <c r="Y24" s="352">
        <v>0</v>
      </c>
      <c r="Z24" s="353">
        <v>0</v>
      </c>
      <c r="AA24" s="119" t="s">
        <v>0</v>
      </c>
      <c r="AB24" s="119" t="s">
        <v>0</v>
      </c>
      <c r="AC24" s="352">
        <v>0</v>
      </c>
      <c r="AD24" s="353">
        <v>0</v>
      </c>
      <c r="AE24" s="119" t="s">
        <v>0</v>
      </c>
      <c r="AF24" s="119" t="s">
        <v>0</v>
      </c>
      <c r="AG24" s="265"/>
      <c r="AH24" s="353">
        <v>0</v>
      </c>
      <c r="AI24" s="353">
        <v>0</v>
      </c>
      <c r="AJ24" s="119" t="s">
        <v>0</v>
      </c>
      <c r="AK24" s="119" t="s">
        <v>0</v>
      </c>
      <c r="AL24" s="352">
        <v>0</v>
      </c>
      <c r="AM24" s="353">
        <v>0</v>
      </c>
      <c r="AN24" s="119" t="s">
        <v>0</v>
      </c>
      <c r="AO24" s="119" t="s">
        <v>0</v>
      </c>
      <c r="AP24" s="265"/>
      <c r="AQ24" s="397" t="s">
        <v>121</v>
      </c>
      <c r="AR24" s="397"/>
      <c r="AS24" s="265"/>
      <c r="AT24" s="352">
        <v>0</v>
      </c>
      <c r="AU24" s="353">
        <v>0</v>
      </c>
      <c r="AV24" s="119" t="s">
        <v>0</v>
      </c>
      <c r="AW24" s="119" t="s">
        <v>0</v>
      </c>
      <c r="AX24" s="352">
        <v>0</v>
      </c>
      <c r="AY24" s="353">
        <v>0</v>
      </c>
      <c r="AZ24" s="119" t="s">
        <v>0</v>
      </c>
      <c r="BA24" s="119" t="s">
        <v>0</v>
      </c>
      <c r="BB24" s="265"/>
      <c r="BC24" s="353">
        <v>0</v>
      </c>
      <c r="BD24" s="353">
        <v>0</v>
      </c>
      <c r="BE24" s="119" t="s">
        <v>0</v>
      </c>
      <c r="BF24" s="119" t="s">
        <v>0</v>
      </c>
      <c r="BG24" s="352">
        <v>0</v>
      </c>
      <c r="BH24" s="353">
        <v>0</v>
      </c>
      <c r="BI24" s="119" t="s">
        <v>0</v>
      </c>
      <c r="BJ24" s="119" t="s">
        <v>0</v>
      </c>
      <c r="BK24" s="265"/>
      <c r="BL24" s="397" t="s">
        <v>121</v>
      </c>
      <c r="BM24" s="397"/>
      <c r="BN24" s="265"/>
      <c r="BO24" s="352">
        <v>0</v>
      </c>
      <c r="BP24" s="353">
        <v>0</v>
      </c>
      <c r="BQ24" s="119" t="s">
        <v>0</v>
      </c>
      <c r="BR24" s="119" t="s">
        <v>0</v>
      </c>
      <c r="BS24" s="352">
        <v>0</v>
      </c>
      <c r="BT24" s="353">
        <v>0</v>
      </c>
      <c r="BU24" s="119" t="s">
        <v>0</v>
      </c>
      <c r="BV24" s="119" t="s">
        <v>0</v>
      </c>
      <c r="BW24" s="265"/>
      <c r="BX24" s="315"/>
    </row>
    <row r="25" spans="1:76" s="316" customFormat="1" ht="21.75" customHeight="1">
      <c r="A25" s="397" t="s">
        <v>39</v>
      </c>
      <c r="B25" s="397"/>
      <c r="C25" s="265"/>
      <c r="D25" s="352">
        <v>0</v>
      </c>
      <c r="E25" s="353">
        <v>0</v>
      </c>
      <c r="F25" s="119" t="s">
        <v>0</v>
      </c>
      <c r="G25" s="119" t="s">
        <v>0</v>
      </c>
      <c r="H25" s="352">
        <v>0</v>
      </c>
      <c r="I25" s="353">
        <v>0</v>
      </c>
      <c r="J25" s="357" t="s">
        <v>0</v>
      </c>
      <c r="K25" s="119" t="s">
        <v>0</v>
      </c>
      <c r="L25" s="265"/>
      <c r="M25" s="353">
        <v>0</v>
      </c>
      <c r="N25" s="353">
        <v>0</v>
      </c>
      <c r="O25" s="117" t="s">
        <v>211</v>
      </c>
      <c r="P25" s="119" t="s">
        <v>0</v>
      </c>
      <c r="Q25" s="352">
        <v>0</v>
      </c>
      <c r="R25" s="353">
        <v>0</v>
      </c>
      <c r="S25" s="119" t="s">
        <v>0</v>
      </c>
      <c r="T25" s="119" t="s">
        <v>0</v>
      </c>
      <c r="U25" s="265"/>
      <c r="V25" s="397" t="s">
        <v>39</v>
      </c>
      <c r="W25" s="397"/>
      <c r="X25" s="265"/>
      <c r="Y25" s="352">
        <v>0</v>
      </c>
      <c r="Z25" s="353">
        <v>0</v>
      </c>
      <c r="AA25" s="119" t="s">
        <v>0</v>
      </c>
      <c r="AB25" s="119" t="s">
        <v>0</v>
      </c>
      <c r="AC25" s="352">
        <v>0</v>
      </c>
      <c r="AD25" s="353">
        <v>0</v>
      </c>
      <c r="AE25" s="119" t="s">
        <v>0</v>
      </c>
      <c r="AF25" s="119" t="s">
        <v>0</v>
      </c>
      <c r="AG25" s="265"/>
      <c r="AH25" s="353">
        <v>0</v>
      </c>
      <c r="AI25" s="353">
        <v>0</v>
      </c>
      <c r="AJ25" s="119" t="s">
        <v>0</v>
      </c>
      <c r="AK25" s="119" t="s">
        <v>0</v>
      </c>
      <c r="AL25" s="352">
        <v>0</v>
      </c>
      <c r="AM25" s="353">
        <v>0</v>
      </c>
      <c r="AN25" s="119" t="s">
        <v>0</v>
      </c>
      <c r="AO25" s="119" t="s">
        <v>0</v>
      </c>
      <c r="AP25" s="265"/>
      <c r="AQ25" s="397" t="s">
        <v>39</v>
      </c>
      <c r="AR25" s="397"/>
      <c r="AS25" s="265"/>
      <c r="AT25" s="352">
        <v>0</v>
      </c>
      <c r="AU25" s="353">
        <v>0</v>
      </c>
      <c r="AV25" s="119" t="s">
        <v>0</v>
      </c>
      <c r="AW25" s="119" t="s">
        <v>0</v>
      </c>
      <c r="AX25" s="352">
        <v>0</v>
      </c>
      <c r="AY25" s="353">
        <v>0</v>
      </c>
      <c r="AZ25" s="119" t="s">
        <v>0</v>
      </c>
      <c r="BA25" s="119" t="s">
        <v>0</v>
      </c>
      <c r="BB25" s="265"/>
      <c r="BC25" s="353">
        <v>0</v>
      </c>
      <c r="BD25" s="353">
        <v>0</v>
      </c>
      <c r="BE25" s="119" t="s">
        <v>0</v>
      </c>
      <c r="BF25" s="119" t="s">
        <v>0</v>
      </c>
      <c r="BG25" s="352">
        <v>0</v>
      </c>
      <c r="BH25" s="353">
        <v>0</v>
      </c>
      <c r="BI25" s="119" t="s">
        <v>0</v>
      </c>
      <c r="BJ25" s="119" t="s">
        <v>0</v>
      </c>
      <c r="BK25" s="265"/>
      <c r="BL25" s="397" t="s">
        <v>39</v>
      </c>
      <c r="BM25" s="397"/>
      <c r="BN25" s="265"/>
      <c r="BO25" s="352">
        <v>0</v>
      </c>
      <c r="BP25" s="353">
        <v>0</v>
      </c>
      <c r="BQ25" s="119" t="s">
        <v>0</v>
      </c>
      <c r="BR25" s="119" t="s">
        <v>0</v>
      </c>
      <c r="BS25" s="352">
        <v>0</v>
      </c>
      <c r="BT25" s="353">
        <v>0</v>
      </c>
      <c r="BU25" s="119" t="s">
        <v>0</v>
      </c>
      <c r="BV25" s="119" t="s">
        <v>0</v>
      </c>
      <c r="BW25" s="265"/>
      <c r="BX25" s="315"/>
    </row>
    <row r="26" spans="1:76" s="316" customFormat="1" ht="21.75" customHeight="1">
      <c r="A26" s="397" t="s">
        <v>40</v>
      </c>
      <c r="B26" s="397"/>
      <c r="C26" s="265"/>
      <c r="D26" s="352">
        <v>9260</v>
      </c>
      <c r="E26" s="353">
        <v>5400</v>
      </c>
      <c r="F26" s="115">
        <v>58.31533477321814</v>
      </c>
      <c r="G26" s="331">
        <v>72.972972972972968</v>
      </c>
      <c r="H26" s="352">
        <v>0</v>
      </c>
      <c r="I26" s="353">
        <v>0</v>
      </c>
      <c r="J26" s="357" t="s">
        <v>0</v>
      </c>
      <c r="K26" s="119" t="s">
        <v>0</v>
      </c>
      <c r="L26" s="265"/>
      <c r="M26" s="353">
        <v>0</v>
      </c>
      <c r="N26" s="353">
        <v>0</v>
      </c>
      <c r="O26" s="119" t="s">
        <v>0</v>
      </c>
      <c r="P26" s="119" t="s">
        <v>0</v>
      </c>
      <c r="Q26" s="352">
        <v>0</v>
      </c>
      <c r="R26" s="353">
        <v>0</v>
      </c>
      <c r="S26" s="119" t="s">
        <v>0</v>
      </c>
      <c r="T26" s="119" t="s">
        <v>0</v>
      </c>
      <c r="U26" s="265"/>
      <c r="V26" s="397" t="s">
        <v>40</v>
      </c>
      <c r="W26" s="397"/>
      <c r="X26" s="265"/>
      <c r="Y26" s="352">
        <v>0</v>
      </c>
      <c r="Z26" s="353">
        <v>0</v>
      </c>
      <c r="AA26" s="119" t="s">
        <v>0</v>
      </c>
      <c r="AB26" s="119" t="s">
        <v>0</v>
      </c>
      <c r="AC26" s="352">
        <v>9243</v>
      </c>
      <c r="AD26" s="353">
        <v>514</v>
      </c>
      <c r="AE26" s="115">
        <v>5.5609650546359406</v>
      </c>
      <c r="AF26" s="117" t="s">
        <v>174</v>
      </c>
      <c r="AG26" s="265"/>
      <c r="AH26" s="353">
        <v>0</v>
      </c>
      <c r="AI26" s="353">
        <v>0</v>
      </c>
      <c r="AJ26" s="119" t="s">
        <v>0</v>
      </c>
      <c r="AK26" s="119" t="s">
        <v>0</v>
      </c>
      <c r="AL26" s="352">
        <v>0</v>
      </c>
      <c r="AM26" s="353">
        <v>0</v>
      </c>
      <c r="AN26" s="119" t="s">
        <v>0</v>
      </c>
      <c r="AO26" s="119" t="s">
        <v>0</v>
      </c>
      <c r="AP26" s="265"/>
      <c r="AQ26" s="397" t="s">
        <v>40</v>
      </c>
      <c r="AR26" s="397"/>
      <c r="AS26" s="265"/>
      <c r="AT26" s="352">
        <v>0</v>
      </c>
      <c r="AU26" s="353">
        <v>0</v>
      </c>
      <c r="AV26" s="119" t="s">
        <v>0</v>
      </c>
      <c r="AW26" s="119" t="s">
        <v>0</v>
      </c>
      <c r="AX26" s="352">
        <v>0</v>
      </c>
      <c r="AY26" s="353">
        <v>0</v>
      </c>
      <c r="AZ26" s="119" t="s">
        <v>0</v>
      </c>
      <c r="BA26" s="119" t="s">
        <v>0</v>
      </c>
      <c r="BB26" s="265"/>
      <c r="BC26" s="353">
        <v>0</v>
      </c>
      <c r="BD26" s="353">
        <v>0</v>
      </c>
      <c r="BE26" s="119" t="s">
        <v>0</v>
      </c>
      <c r="BF26" s="119" t="s">
        <v>0</v>
      </c>
      <c r="BG26" s="352">
        <v>0</v>
      </c>
      <c r="BH26" s="353">
        <v>0</v>
      </c>
      <c r="BI26" s="119" t="s">
        <v>0</v>
      </c>
      <c r="BJ26" s="119" t="s">
        <v>0</v>
      </c>
      <c r="BK26" s="265"/>
      <c r="BL26" s="397" t="s">
        <v>40</v>
      </c>
      <c r="BM26" s="397"/>
      <c r="BN26" s="265"/>
      <c r="BO26" s="352">
        <v>0</v>
      </c>
      <c r="BP26" s="353">
        <v>0</v>
      </c>
      <c r="BQ26" s="119" t="s">
        <v>0</v>
      </c>
      <c r="BR26" s="119" t="s">
        <v>0</v>
      </c>
      <c r="BS26" s="352">
        <v>0</v>
      </c>
      <c r="BT26" s="353">
        <v>0</v>
      </c>
      <c r="BU26" s="119" t="s">
        <v>0</v>
      </c>
      <c r="BV26" s="119" t="s">
        <v>0</v>
      </c>
      <c r="BW26" s="265"/>
      <c r="BX26" s="315"/>
    </row>
    <row r="27" spans="1:76" s="311" customFormat="1" ht="21.75" customHeight="1">
      <c r="A27" s="68" t="s">
        <v>115</v>
      </c>
      <c r="B27" s="68" t="s">
        <v>116</v>
      </c>
      <c r="C27" s="68"/>
      <c r="D27" s="69">
        <v>9260</v>
      </c>
      <c r="E27" s="70">
        <v>5400</v>
      </c>
      <c r="F27" s="5">
        <v>58.31533477321814</v>
      </c>
      <c r="G27" s="334">
        <v>72.972972972972968</v>
      </c>
      <c r="H27" s="348">
        <v>0</v>
      </c>
      <c r="I27" s="349">
        <v>0</v>
      </c>
      <c r="J27" s="359" t="s">
        <v>0</v>
      </c>
      <c r="K27" s="106" t="s">
        <v>0</v>
      </c>
      <c r="L27" s="68"/>
      <c r="M27" s="349">
        <v>0</v>
      </c>
      <c r="N27" s="349">
        <v>0</v>
      </c>
      <c r="O27" s="106" t="s">
        <v>0</v>
      </c>
      <c r="P27" s="106" t="s">
        <v>0</v>
      </c>
      <c r="Q27" s="348">
        <v>0</v>
      </c>
      <c r="R27" s="349">
        <v>0</v>
      </c>
      <c r="S27" s="106" t="s">
        <v>0</v>
      </c>
      <c r="T27" s="106" t="s">
        <v>0</v>
      </c>
      <c r="U27" s="68"/>
      <c r="V27" s="68" t="s">
        <v>115</v>
      </c>
      <c r="W27" s="68" t="s">
        <v>116</v>
      </c>
      <c r="X27" s="68"/>
      <c r="Y27" s="348">
        <v>0</v>
      </c>
      <c r="Z27" s="349">
        <v>0</v>
      </c>
      <c r="AA27" s="106" t="s">
        <v>0</v>
      </c>
      <c r="AB27" s="106" t="s">
        <v>0</v>
      </c>
      <c r="AC27" s="348">
        <v>8597</v>
      </c>
      <c r="AD27" s="349">
        <v>243</v>
      </c>
      <c r="AE27" s="5">
        <v>2.8265674072350819</v>
      </c>
      <c r="AF27" s="1" t="s">
        <v>174</v>
      </c>
      <c r="AG27" s="68"/>
      <c r="AH27" s="349">
        <v>0</v>
      </c>
      <c r="AI27" s="349">
        <v>0</v>
      </c>
      <c r="AJ27" s="106" t="s">
        <v>0</v>
      </c>
      <c r="AK27" s="106" t="s">
        <v>0</v>
      </c>
      <c r="AL27" s="348">
        <v>0</v>
      </c>
      <c r="AM27" s="349">
        <v>0</v>
      </c>
      <c r="AN27" s="106" t="s">
        <v>0</v>
      </c>
      <c r="AO27" s="106" t="s">
        <v>0</v>
      </c>
      <c r="AP27" s="68"/>
      <c r="AQ27" s="68" t="s">
        <v>115</v>
      </c>
      <c r="AR27" s="68" t="s">
        <v>116</v>
      </c>
      <c r="AS27" s="68"/>
      <c r="AT27" s="348">
        <v>0</v>
      </c>
      <c r="AU27" s="349">
        <v>0</v>
      </c>
      <c r="AV27" s="106" t="s">
        <v>0</v>
      </c>
      <c r="AW27" s="106" t="s">
        <v>0</v>
      </c>
      <c r="AX27" s="348">
        <v>0</v>
      </c>
      <c r="AY27" s="349">
        <v>0</v>
      </c>
      <c r="AZ27" s="106" t="s">
        <v>0</v>
      </c>
      <c r="BA27" s="106" t="s">
        <v>0</v>
      </c>
      <c r="BB27" s="68"/>
      <c r="BC27" s="349">
        <v>0</v>
      </c>
      <c r="BD27" s="349">
        <v>0</v>
      </c>
      <c r="BE27" s="106" t="s">
        <v>0</v>
      </c>
      <c r="BF27" s="106" t="s">
        <v>0</v>
      </c>
      <c r="BG27" s="348">
        <v>0</v>
      </c>
      <c r="BH27" s="349">
        <v>0</v>
      </c>
      <c r="BI27" s="106" t="s">
        <v>0</v>
      </c>
      <c r="BJ27" s="106" t="s">
        <v>0</v>
      </c>
      <c r="BK27" s="68"/>
      <c r="BL27" s="68" t="s">
        <v>115</v>
      </c>
      <c r="BM27" s="68" t="s">
        <v>116</v>
      </c>
      <c r="BN27" s="68"/>
      <c r="BO27" s="348">
        <v>0</v>
      </c>
      <c r="BP27" s="349">
        <v>0</v>
      </c>
      <c r="BQ27" s="106" t="s">
        <v>0</v>
      </c>
      <c r="BR27" s="106" t="s">
        <v>0</v>
      </c>
      <c r="BS27" s="348">
        <v>0</v>
      </c>
      <c r="BT27" s="349">
        <v>0</v>
      </c>
      <c r="BU27" s="106" t="s">
        <v>0</v>
      </c>
      <c r="BV27" s="106" t="s">
        <v>0</v>
      </c>
      <c r="BW27" s="68"/>
      <c r="BX27" s="310"/>
    </row>
    <row r="28" spans="1:76" s="311" customFormat="1" ht="21.75" customHeight="1">
      <c r="A28" s="68" t="s">
        <v>115</v>
      </c>
      <c r="B28" s="68" t="s">
        <v>35</v>
      </c>
      <c r="C28" s="68"/>
      <c r="D28" s="348">
        <v>0</v>
      </c>
      <c r="E28" s="349">
        <v>0</v>
      </c>
      <c r="F28" s="106" t="s">
        <v>0</v>
      </c>
      <c r="G28" s="106" t="s">
        <v>0</v>
      </c>
      <c r="H28" s="348">
        <v>0</v>
      </c>
      <c r="I28" s="349">
        <v>0</v>
      </c>
      <c r="J28" s="359" t="s">
        <v>0</v>
      </c>
      <c r="K28" s="106" t="s">
        <v>0</v>
      </c>
      <c r="L28" s="68"/>
      <c r="M28" s="349">
        <v>0</v>
      </c>
      <c r="N28" s="349">
        <v>0</v>
      </c>
      <c r="O28" s="106" t="s">
        <v>0</v>
      </c>
      <c r="P28" s="106" t="s">
        <v>0</v>
      </c>
      <c r="Q28" s="348">
        <v>0</v>
      </c>
      <c r="R28" s="349">
        <v>0</v>
      </c>
      <c r="S28" s="106" t="s">
        <v>0</v>
      </c>
      <c r="T28" s="106" t="s">
        <v>0</v>
      </c>
      <c r="U28" s="68"/>
      <c r="V28" s="68" t="s">
        <v>115</v>
      </c>
      <c r="W28" s="68" t="s">
        <v>35</v>
      </c>
      <c r="X28" s="68"/>
      <c r="Y28" s="348">
        <v>0</v>
      </c>
      <c r="Z28" s="349">
        <v>0</v>
      </c>
      <c r="AA28" s="106" t="s">
        <v>0</v>
      </c>
      <c r="AB28" s="106" t="s">
        <v>0</v>
      </c>
      <c r="AC28" s="348">
        <v>646</v>
      </c>
      <c r="AD28" s="349">
        <v>271</v>
      </c>
      <c r="AE28" s="5">
        <v>41.950464396284829</v>
      </c>
      <c r="AF28" s="1" t="s">
        <v>174</v>
      </c>
      <c r="AG28" s="68"/>
      <c r="AH28" s="349">
        <v>0</v>
      </c>
      <c r="AI28" s="349">
        <v>0</v>
      </c>
      <c r="AJ28" s="106" t="s">
        <v>0</v>
      </c>
      <c r="AK28" s="106" t="s">
        <v>0</v>
      </c>
      <c r="AL28" s="348">
        <v>0</v>
      </c>
      <c r="AM28" s="349">
        <v>0</v>
      </c>
      <c r="AN28" s="106" t="s">
        <v>0</v>
      </c>
      <c r="AO28" s="106" t="s">
        <v>0</v>
      </c>
      <c r="AP28" s="68"/>
      <c r="AQ28" s="68" t="s">
        <v>115</v>
      </c>
      <c r="AR28" s="68" t="s">
        <v>35</v>
      </c>
      <c r="AS28" s="68"/>
      <c r="AT28" s="348">
        <v>0</v>
      </c>
      <c r="AU28" s="349">
        <v>0</v>
      </c>
      <c r="AV28" s="106" t="s">
        <v>0</v>
      </c>
      <c r="AW28" s="106" t="s">
        <v>0</v>
      </c>
      <c r="AX28" s="348">
        <v>0</v>
      </c>
      <c r="AY28" s="349">
        <v>0</v>
      </c>
      <c r="AZ28" s="106" t="s">
        <v>0</v>
      </c>
      <c r="BA28" s="106" t="s">
        <v>0</v>
      </c>
      <c r="BB28" s="68"/>
      <c r="BC28" s="349">
        <v>0</v>
      </c>
      <c r="BD28" s="349">
        <v>0</v>
      </c>
      <c r="BE28" s="106" t="s">
        <v>0</v>
      </c>
      <c r="BF28" s="106" t="s">
        <v>0</v>
      </c>
      <c r="BG28" s="348">
        <v>0</v>
      </c>
      <c r="BH28" s="349">
        <v>0</v>
      </c>
      <c r="BI28" s="106" t="s">
        <v>0</v>
      </c>
      <c r="BJ28" s="106" t="s">
        <v>0</v>
      </c>
      <c r="BK28" s="68"/>
      <c r="BL28" s="68" t="s">
        <v>115</v>
      </c>
      <c r="BM28" s="68" t="s">
        <v>35</v>
      </c>
      <c r="BN28" s="68"/>
      <c r="BO28" s="348">
        <v>0</v>
      </c>
      <c r="BP28" s="349">
        <v>0</v>
      </c>
      <c r="BQ28" s="106" t="s">
        <v>0</v>
      </c>
      <c r="BR28" s="106" t="s">
        <v>0</v>
      </c>
      <c r="BS28" s="348">
        <v>0</v>
      </c>
      <c r="BT28" s="349">
        <v>0</v>
      </c>
      <c r="BU28" s="106" t="s">
        <v>0</v>
      </c>
      <c r="BV28" s="106" t="s">
        <v>0</v>
      </c>
      <c r="BW28" s="68"/>
      <c r="BX28" s="310"/>
    </row>
    <row r="29" spans="1:76" s="311" customFormat="1" ht="21.75" customHeight="1">
      <c r="A29" s="68"/>
      <c r="B29" s="68" t="s">
        <v>36</v>
      </c>
      <c r="C29" s="68"/>
      <c r="D29" s="348">
        <v>0</v>
      </c>
      <c r="E29" s="349">
        <v>0</v>
      </c>
      <c r="F29" s="106" t="s">
        <v>0</v>
      </c>
      <c r="G29" s="106" t="s">
        <v>0</v>
      </c>
      <c r="H29" s="348">
        <v>0</v>
      </c>
      <c r="I29" s="349">
        <v>0</v>
      </c>
      <c r="J29" s="359" t="s">
        <v>0</v>
      </c>
      <c r="K29" s="106" t="s">
        <v>0</v>
      </c>
      <c r="L29" s="68"/>
      <c r="M29" s="349">
        <v>0</v>
      </c>
      <c r="N29" s="349">
        <v>0</v>
      </c>
      <c r="O29" s="106" t="s">
        <v>0</v>
      </c>
      <c r="P29" s="106" t="s">
        <v>0</v>
      </c>
      <c r="Q29" s="348">
        <v>0</v>
      </c>
      <c r="R29" s="349">
        <v>0</v>
      </c>
      <c r="S29" s="106" t="s">
        <v>0</v>
      </c>
      <c r="T29" s="106" t="s">
        <v>0</v>
      </c>
      <c r="U29" s="68"/>
      <c r="V29" s="68"/>
      <c r="W29" s="68" t="s">
        <v>36</v>
      </c>
      <c r="X29" s="68"/>
      <c r="Y29" s="348">
        <v>0</v>
      </c>
      <c r="Z29" s="349">
        <v>0</v>
      </c>
      <c r="AA29" s="106" t="s">
        <v>0</v>
      </c>
      <c r="AB29" s="106" t="s">
        <v>0</v>
      </c>
      <c r="AC29" s="348">
        <v>0</v>
      </c>
      <c r="AD29" s="349">
        <v>0</v>
      </c>
      <c r="AE29" s="106" t="s">
        <v>0</v>
      </c>
      <c r="AF29" s="106" t="s">
        <v>0</v>
      </c>
      <c r="AG29" s="68"/>
      <c r="AH29" s="349">
        <v>0</v>
      </c>
      <c r="AI29" s="349">
        <v>0</v>
      </c>
      <c r="AJ29" s="106" t="s">
        <v>0</v>
      </c>
      <c r="AK29" s="106" t="s">
        <v>0</v>
      </c>
      <c r="AL29" s="348">
        <v>0</v>
      </c>
      <c r="AM29" s="349">
        <v>0</v>
      </c>
      <c r="AN29" s="106" t="s">
        <v>0</v>
      </c>
      <c r="AO29" s="106" t="s">
        <v>0</v>
      </c>
      <c r="AP29" s="68"/>
      <c r="AQ29" s="68"/>
      <c r="AR29" s="68" t="s">
        <v>36</v>
      </c>
      <c r="AS29" s="68"/>
      <c r="AT29" s="348">
        <v>0</v>
      </c>
      <c r="AU29" s="349">
        <v>0</v>
      </c>
      <c r="AV29" s="106" t="s">
        <v>0</v>
      </c>
      <c r="AW29" s="106" t="s">
        <v>0</v>
      </c>
      <c r="AX29" s="348">
        <v>0</v>
      </c>
      <c r="AY29" s="349">
        <v>0</v>
      </c>
      <c r="AZ29" s="106" t="s">
        <v>0</v>
      </c>
      <c r="BA29" s="106" t="s">
        <v>0</v>
      </c>
      <c r="BB29" s="68"/>
      <c r="BC29" s="349">
        <v>0</v>
      </c>
      <c r="BD29" s="349">
        <v>0</v>
      </c>
      <c r="BE29" s="106" t="s">
        <v>0</v>
      </c>
      <c r="BF29" s="106" t="s">
        <v>0</v>
      </c>
      <c r="BG29" s="348">
        <v>0</v>
      </c>
      <c r="BH29" s="349">
        <v>0</v>
      </c>
      <c r="BI29" s="106" t="s">
        <v>0</v>
      </c>
      <c r="BJ29" s="106" t="s">
        <v>0</v>
      </c>
      <c r="BK29" s="68"/>
      <c r="BL29" s="68"/>
      <c r="BM29" s="68" t="s">
        <v>36</v>
      </c>
      <c r="BN29" s="68"/>
      <c r="BO29" s="348">
        <v>0</v>
      </c>
      <c r="BP29" s="349">
        <v>0</v>
      </c>
      <c r="BQ29" s="106" t="s">
        <v>0</v>
      </c>
      <c r="BR29" s="106" t="s">
        <v>0</v>
      </c>
      <c r="BS29" s="348">
        <v>0</v>
      </c>
      <c r="BT29" s="349">
        <v>0</v>
      </c>
      <c r="BU29" s="106" t="s">
        <v>0</v>
      </c>
      <c r="BV29" s="106" t="s">
        <v>0</v>
      </c>
      <c r="BW29" s="68"/>
      <c r="BX29" s="310"/>
    </row>
    <row r="30" spans="1:76" s="316" customFormat="1" ht="21.75" customHeight="1">
      <c r="A30" s="397" t="s">
        <v>57</v>
      </c>
      <c r="B30" s="397"/>
      <c r="C30" s="265"/>
      <c r="D30" s="352">
        <v>0</v>
      </c>
      <c r="E30" s="353">
        <v>0</v>
      </c>
      <c r="F30" s="119" t="s">
        <v>0</v>
      </c>
      <c r="G30" s="119" t="s">
        <v>0</v>
      </c>
      <c r="H30" s="352">
        <v>0</v>
      </c>
      <c r="I30" s="353">
        <v>0</v>
      </c>
      <c r="J30" s="357">
        <v>0</v>
      </c>
      <c r="K30" s="119" t="s">
        <v>0</v>
      </c>
      <c r="L30" s="265"/>
      <c r="M30" s="353">
        <v>0</v>
      </c>
      <c r="N30" s="353">
        <v>0</v>
      </c>
      <c r="O30" s="117" t="s">
        <v>211</v>
      </c>
      <c r="P30" s="119" t="s">
        <v>0</v>
      </c>
      <c r="Q30" s="352">
        <v>0</v>
      </c>
      <c r="R30" s="353">
        <v>0</v>
      </c>
      <c r="S30" s="119" t="s">
        <v>0</v>
      </c>
      <c r="T30" s="119" t="s">
        <v>0</v>
      </c>
      <c r="U30" s="265"/>
      <c r="V30" s="397" t="s">
        <v>57</v>
      </c>
      <c r="W30" s="397"/>
      <c r="X30" s="265"/>
      <c r="Y30" s="352">
        <v>0</v>
      </c>
      <c r="Z30" s="353">
        <v>0</v>
      </c>
      <c r="AA30" s="119" t="s">
        <v>0</v>
      </c>
      <c r="AB30" s="119" t="s">
        <v>0</v>
      </c>
      <c r="AC30" s="352">
        <v>0</v>
      </c>
      <c r="AD30" s="353">
        <v>0</v>
      </c>
      <c r="AE30" s="119" t="s">
        <v>0</v>
      </c>
      <c r="AF30" s="119" t="s">
        <v>0</v>
      </c>
      <c r="AG30" s="265"/>
      <c r="AH30" s="353">
        <v>0</v>
      </c>
      <c r="AI30" s="353">
        <v>0</v>
      </c>
      <c r="AJ30" s="119" t="s">
        <v>0</v>
      </c>
      <c r="AK30" s="119" t="s">
        <v>0</v>
      </c>
      <c r="AL30" s="352">
        <v>0</v>
      </c>
      <c r="AM30" s="353">
        <v>0</v>
      </c>
      <c r="AN30" s="119" t="s">
        <v>0</v>
      </c>
      <c r="AO30" s="119" t="s">
        <v>0</v>
      </c>
      <c r="AP30" s="265"/>
      <c r="AQ30" s="397" t="s">
        <v>57</v>
      </c>
      <c r="AR30" s="397"/>
      <c r="AS30" s="265"/>
      <c r="AT30" s="352">
        <v>0</v>
      </c>
      <c r="AU30" s="353">
        <v>0</v>
      </c>
      <c r="AV30" s="119" t="s">
        <v>0</v>
      </c>
      <c r="AW30" s="119" t="s">
        <v>0</v>
      </c>
      <c r="AX30" s="352">
        <v>0</v>
      </c>
      <c r="AY30" s="353">
        <v>0</v>
      </c>
      <c r="AZ30" s="119" t="s">
        <v>0</v>
      </c>
      <c r="BA30" s="119" t="s">
        <v>0</v>
      </c>
      <c r="BB30" s="265"/>
      <c r="BC30" s="353">
        <v>0</v>
      </c>
      <c r="BD30" s="353">
        <v>0</v>
      </c>
      <c r="BE30" s="119" t="s">
        <v>0</v>
      </c>
      <c r="BF30" s="119" t="s">
        <v>0</v>
      </c>
      <c r="BG30" s="352">
        <v>0</v>
      </c>
      <c r="BH30" s="353">
        <v>0</v>
      </c>
      <c r="BI30" s="119" t="s">
        <v>0</v>
      </c>
      <c r="BJ30" s="119" t="s">
        <v>0</v>
      </c>
      <c r="BK30" s="265"/>
      <c r="BL30" s="397" t="s">
        <v>57</v>
      </c>
      <c r="BM30" s="397"/>
      <c r="BN30" s="265"/>
      <c r="BO30" s="352">
        <v>0</v>
      </c>
      <c r="BP30" s="353">
        <v>0</v>
      </c>
      <c r="BQ30" s="119" t="s">
        <v>0</v>
      </c>
      <c r="BR30" s="119" t="s">
        <v>0</v>
      </c>
      <c r="BS30" s="352">
        <v>0</v>
      </c>
      <c r="BT30" s="353">
        <v>0</v>
      </c>
      <c r="BU30" s="119" t="s">
        <v>0</v>
      </c>
      <c r="BV30" s="119" t="s">
        <v>0</v>
      </c>
      <c r="BW30" s="265"/>
      <c r="BX30" s="315"/>
    </row>
    <row r="31" spans="1:76" s="316" customFormat="1" ht="21.75" customHeight="1">
      <c r="A31" s="397" t="s">
        <v>58</v>
      </c>
      <c r="B31" s="397"/>
      <c r="C31" s="265"/>
      <c r="D31" s="261">
        <v>1638</v>
      </c>
      <c r="E31" s="262">
        <v>304</v>
      </c>
      <c r="F31" s="115">
        <v>18.559218559218561</v>
      </c>
      <c r="G31" s="317">
        <v>36.938031591737548</v>
      </c>
      <c r="H31" s="352">
        <v>0</v>
      </c>
      <c r="I31" s="353">
        <v>0</v>
      </c>
      <c r="J31" s="357">
        <v>0</v>
      </c>
      <c r="K31" s="119" t="s">
        <v>0</v>
      </c>
      <c r="L31" s="265"/>
      <c r="M31" s="353">
        <v>0</v>
      </c>
      <c r="N31" s="353">
        <v>0</v>
      </c>
      <c r="O31" s="117" t="s">
        <v>211</v>
      </c>
      <c r="P31" s="119" t="s">
        <v>0</v>
      </c>
      <c r="Q31" s="352">
        <v>2305</v>
      </c>
      <c r="R31" s="353">
        <v>100</v>
      </c>
      <c r="S31" s="115">
        <v>4.3383947939262475</v>
      </c>
      <c r="T31" s="115">
        <v>1.422070534698521</v>
      </c>
      <c r="U31" s="265"/>
      <c r="V31" s="397" t="s">
        <v>58</v>
      </c>
      <c r="W31" s="397"/>
      <c r="X31" s="265"/>
      <c r="Y31" s="352">
        <v>0</v>
      </c>
      <c r="Z31" s="353">
        <v>0</v>
      </c>
      <c r="AA31" s="119" t="s">
        <v>0</v>
      </c>
      <c r="AB31" s="119" t="s">
        <v>0</v>
      </c>
      <c r="AC31" s="352">
        <v>81</v>
      </c>
      <c r="AD31" s="353">
        <v>81</v>
      </c>
      <c r="AE31" s="115">
        <v>100</v>
      </c>
      <c r="AF31" s="117" t="s">
        <v>174</v>
      </c>
      <c r="AG31" s="265"/>
      <c r="AH31" s="353">
        <v>0</v>
      </c>
      <c r="AI31" s="353">
        <v>0</v>
      </c>
      <c r="AJ31" s="119" t="s">
        <v>0</v>
      </c>
      <c r="AK31" s="119" t="s">
        <v>0</v>
      </c>
      <c r="AL31" s="352">
        <v>0</v>
      </c>
      <c r="AM31" s="353">
        <v>0</v>
      </c>
      <c r="AN31" s="119" t="s">
        <v>0</v>
      </c>
      <c r="AO31" s="119" t="s">
        <v>0</v>
      </c>
      <c r="AP31" s="265"/>
      <c r="AQ31" s="397" t="s">
        <v>58</v>
      </c>
      <c r="AR31" s="397"/>
      <c r="AS31" s="265"/>
      <c r="AT31" s="352">
        <v>0</v>
      </c>
      <c r="AU31" s="353">
        <v>0</v>
      </c>
      <c r="AV31" s="119" t="s">
        <v>0</v>
      </c>
      <c r="AW31" s="119" t="s">
        <v>0</v>
      </c>
      <c r="AX31" s="352">
        <v>0</v>
      </c>
      <c r="AY31" s="353">
        <v>0</v>
      </c>
      <c r="AZ31" s="119" t="s">
        <v>0</v>
      </c>
      <c r="BA31" s="119" t="s">
        <v>0</v>
      </c>
      <c r="BB31" s="265"/>
      <c r="BC31" s="353">
        <v>0</v>
      </c>
      <c r="BD31" s="353">
        <v>0</v>
      </c>
      <c r="BE31" s="119" t="s">
        <v>0</v>
      </c>
      <c r="BF31" s="119" t="s">
        <v>0</v>
      </c>
      <c r="BG31" s="352">
        <v>0</v>
      </c>
      <c r="BH31" s="353">
        <v>0</v>
      </c>
      <c r="BI31" s="119" t="s">
        <v>0</v>
      </c>
      <c r="BJ31" s="119" t="s">
        <v>0</v>
      </c>
      <c r="BK31" s="265"/>
      <c r="BL31" s="397" t="s">
        <v>58</v>
      </c>
      <c r="BM31" s="397"/>
      <c r="BN31" s="265"/>
      <c r="BO31" s="352">
        <v>0</v>
      </c>
      <c r="BP31" s="353">
        <v>0</v>
      </c>
      <c r="BQ31" s="119" t="s">
        <v>0</v>
      </c>
      <c r="BR31" s="119" t="s">
        <v>0</v>
      </c>
      <c r="BS31" s="352">
        <v>0</v>
      </c>
      <c r="BT31" s="353">
        <v>0</v>
      </c>
      <c r="BU31" s="119" t="s">
        <v>0</v>
      </c>
      <c r="BV31" s="119" t="s">
        <v>0</v>
      </c>
      <c r="BW31" s="265"/>
      <c r="BX31" s="315"/>
    </row>
    <row r="32" spans="1:76" s="316" customFormat="1" ht="21.75" customHeight="1">
      <c r="A32" s="397" t="s">
        <v>59</v>
      </c>
      <c r="B32" s="397"/>
      <c r="C32" s="265"/>
      <c r="D32" s="261">
        <v>218532</v>
      </c>
      <c r="E32" s="262">
        <v>212168</v>
      </c>
      <c r="F32" s="115">
        <v>97.087840682371464</v>
      </c>
      <c r="G32" s="317">
        <v>1783.6738125262716</v>
      </c>
      <c r="H32" s="352">
        <v>0</v>
      </c>
      <c r="I32" s="353">
        <v>0</v>
      </c>
      <c r="J32" s="357">
        <v>0</v>
      </c>
      <c r="K32" s="119" t="s">
        <v>0</v>
      </c>
      <c r="L32" s="265"/>
      <c r="M32" s="353">
        <v>0</v>
      </c>
      <c r="N32" s="353">
        <v>0</v>
      </c>
      <c r="O32" s="117" t="s">
        <v>211</v>
      </c>
      <c r="P32" s="119" t="s">
        <v>0</v>
      </c>
      <c r="Q32" s="352">
        <v>0</v>
      </c>
      <c r="R32" s="353">
        <v>0</v>
      </c>
      <c r="S32" s="119" t="s">
        <v>0</v>
      </c>
      <c r="T32" s="119" t="s">
        <v>0</v>
      </c>
      <c r="U32" s="265"/>
      <c r="V32" s="397" t="s">
        <v>59</v>
      </c>
      <c r="W32" s="397"/>
      <c r="X32" s="265"/>
      <c r="Y32" s="352">
        <v>0</v>
      </c>
      <c r="Z32" s="353">
        <v>0</v>
      </c>
      <c r="AA32" s="119" t="s">
        <v>0</v>
      </c>
      <c r="AB32" s="119" t="s">
        <v>0</v>
      </c>
      <c r="AC32" s="352">
        <v>0</v>
      </c>
      <c r="AD32" s="353">
        <v>0</v>
      </c>
      <c r="AE32" s="119" t="s">
        <v>0</v>
      </c>
      <c r="AF32" s="119" t="s">
        <v>0</v>
      </c>
      <c r="AG32" s="265"/>
      <c r="AH32" s="353">
        <v>0</v>
      </c>
      <c r="AI32" s="353">
        <v>0</v>
      </c>
      <c r="AJ32" s="119" t="s">
        <v>0</v>
      </c>
      <c r="AK32" s="119" t="s">
        <v>0</v>
      </c>
      <c r="AL32" s="352">
        <v>0</v>
      </c>
      <c r="AM32" s="353">
        <v>0</v>
      </c>
      <c r="AN32" s="119" t="s">
        <v>0</v>
      </c>
      <c r="AO32" s="119" t="s">
        <v>0</v>
      </c>
      <c r="AP32" s="265"/>
      <c r="AQ32" s="397" t="s">
        <v>59</v>
      </c>
      <c r="AR32" s="397"/>
      <c r="AS32" s="265"/>
      <c r="AT32" s="352">
        <v>0</v>
      </c>
      <c r="AU32" s="353">
        <v>0</v>
      </c>
      <c r="AV32" s="119" t="s">
        <v>0</v>
      </c>
      <c r="AW32" s="119" t="s">
        <v>0</v>
      </c>
      <c r="AX32" s="352">
        <v>0</v>
      </c>
      <c r="AY32" s="353">
        <v>0</v>
      </c>
      <c r="AZ32" s="119" t="s">
        <v>0</v>
      </c>
      <c r="BA32" s="119" t="s">
        <v>0</v>
      </c>
      <c r="BB32" s="265"/>
      <c r="BC32" s="353">
        <v>0</v>
      </c>
      <c r="BD32" s="353">
        <v>0</v>
      </c>
      <c r="BE32" s="119" t="s">
        <v>0</v>
      </c>
      <c r="BF32" s="119" t="s">
        <v>0</v>
      </c>
      <c r="BG32" s="352">
        <v>0</v>
      </c>
      <c r="BH32" s="353">
        <v>0</v>
      </c>
      <c r="BI32" s="119" t="s">
        <v>0</v>
      </c>
      <c r="BJ32" s="119" t="s">
        <v>0</v>
      </c>
      <c r="BK32" s="265"/>
      <c r="BL32" s="397" t="s">
        <v>59</v>
      </c>
      <c r="BM32" s="397"/>
      <c r="BN32" s="265"/>
      <c r="BO32" s="352">
        <v>0</v>
      </c>
      <c r="BP32" s="353">
        <v>0</v>
      </c>
      <c r="BQ32" s="119" t="s">
        <v>0</v>
      </c>
      <c r="BR32" s="119" t="s">
        <v>0</v>
      </c>
      <c r="BS32" s="352">
        <v>0</v>
      </c>
      <c r="BT32" s="353">
        <v>0</v>
      </c>
      <c r="BU32" s="119" t="s">
        <v>0</v>
      </c>
      <c r="BV32" s="119" t="s">
        <v>0</v>
      </c>
      <c r="BW32" s="265"/>
      <c r="BX32" s="315"/>
    </row>
    <row r="33" spans="1:86" s="316" customFormat="1" ht="21.75" customHeight="1">
      <c r="A33" s="397" t="s">
        <v>60</v>
      </c>
      <c r="B33" s="397"/>
      <c r="C33" s="265"/>
      <c r="D33" s="352">
        <v>243217</v>
      </c>
      <c r="E33" s="353">
        <v>177819</v>
      </c>
      <c r="F33" s="115">
        <v>73.111254558686284</v>
      </c>
      <c r="G33" s="317">
        <v>263.96348252059676</v>
      </c>
      <c r="H33" s="352">
        <v>39233</v>
      </c>
      <c r="I33" s="353">
        <v>15194</v>
      </c>
      <c r="J33" s="115">
        <v>38.727601763821276</v>
      </c>
      <c r="K33" s="115">
        <v>138.26553826553828</v>
      </c>
      <c r="L33" s="265"/>
      <c r="M33" s="353">
        <v>13106</v>
      </c>
      <c r="N33" s="353">
        <v>3174</v>
      </c>
      <c r="O33" s="115">
        <v>24.217915458568594</v>
      </c>
      <c r="P33" s="317">
        <v>98.205445544554465</v>
      </c>
      <c r="Q33" s="352">
        <v>65862</v>
      </c>
      <c r="R33" s="353">
        <v>8022</v>
      </c>
      <c r="S33" s="115">
        <v>12.180012753940057</v>
      </c>
      <c r="T33" s="115">
        <v>144.87989886219975</v>
      </c>
      <c r="U33" s="265"/>
      <c r="V33" s="397" t="s">
        <v>60</v>
      </c>
      <c r="W33" s="397"/>
      <c r="X33" s="265"/>
      <c r="Y33" s="352">
        <v>14495</v>
      </c>
      <c r="Z33" s="353">
        <v>2570</v>
      </c>
      <c r="AA33" s="115">
        <v>17.7302518109693</v>
      </c>
      <c r="AB33" s="317">
        <v>78.377554132357432</v>
      </c>
      <c r="AC33" s="352">
        <v>9997</v>
      </c>
      <c r="AD33" s="353">
        <v>1732</v>
      </c>
      <c r="AE33" s="115">
        <v>17.325197559267778</v>
      </c>
      <c r="AF33" s="115">
        <v>147.65558397271951</v>
      </c>
      <c r="AG33" s="265"/>
      <c r="AH33" s="353">
        <v>14536</v>
      </c>
      <c r="AI33" s="353">
        <v>7726</v>
      </c>
      <c r="AJ33" s="115">
        <v>53.150798018712166</v>
      </c>
      <c r="AK33" s="317">
        <v>83.996520982822346</v>
      </c>
      <c r="AL33" s="352">
        <v>12248</v>
      </c>
      <c r="AM33" s="353">
        <v>1484</v>
      </c>
      <c r="AN33" s="115">
        <v>12.116263879817113</v>
      </c>
      <c r="AO33" s="115">
        <v>90.212765957446805</v>
      </c>
      <c r="AP33" s="265"/>
      <c r="AQ33" s="397" t="s">
        <v>60</v>
      </c>
      <c r="AR33" s="397"/>
      <c r="AS33" s="265"/>
      <c r="AT33" s="352">
        <v>14285</v>
      </c>
      <c r="AU33" s="353">
        <v>10089</v>
      </c>
      <c r="AV33" s="115">
        <v>70.626531326566337</v>
      </c>
      <c r="AW33" s="317">
        <v>238.67991483321504</v>
      </c>
      <c r="AX33" s="352">
        <v>10233</v>
      </c>
      <c r="AY33" s="353">
        <v>3192</v>
      </c>
      <c r="AZ33" s="115">
        <v>31.193198475520372</v>
      </c>
      <c r="BA33" s="115">
        <v>120.54380664652568</v>
      </c>
      <c r="BB33" s="265"/>
      <c r="BC33" s="353">
        <v>0</v>
      </c>
      <c r="BD33" s="353">
        <v>0</v>
      </c>
      <c r="BE33" s="119" t="s">
        <v>0</v>
      </c>
      <c r="BF33" s="119" t="s">
        <v>0</v>
      </c>
      <c r="BG33" s="352">
        <v>0</v>
      </c>
      <c r="BH33" s="353">
        <v>0</v>
      </c>
      <c r="BI33" s="119" t="s">
        <v>0</v>
      </c>
      <c r="BJ33" s="119" t="s">
        <v>0</v>
      </c>
      <c r="BK33" s="265"/>
      <c r="BL33" s="397" t="s">
        <v>60</v>
      </c>
      <c r="BM33" s="397"/>
      <c r="BN33" s="265"/>
      <c r="BO33" s="352">
        <v>0</v>
      </c>
      <c r="BP33" s="353">
        <v>0</v>
      </c>
      <c r="BQ33" s="119" t="s">
        <v>0</v>
      </c>
      <c r="BR33" s="119" t="s">
        <v>0</v>
      </c>
      <c r="BS33" s="352">
        <v>0</v>
      </c>
      <c r="BT33" s="353">
        <v>0</v>
      </c>
      <c r="BU33" s="119" t="s">
        <v>0</v>
      </c>
      <c r="BV33" s="119" t="s">
        <v>0</v>
      </c>
      <c r="BW33" s="265"/>
      <c r="BX33" s="315"/>
    </row>
    <row r="34" spans="1:86" s="316" customFormat="1" ht="21.75" customHeight="1">
      <c r="A34" s="397" t="s">
        <v>175</v>
      </c>
      <c r="B34" s="397"/>
      <c r="C34" s="265"/>
      <c r="D34" s="352">
        <v>0</v>
      </c>
      <c r="E34" s="353">
        <v>0</v>
      </c>
      <c r="F34" s="119" t="s">
        <v>0</v>
      </c>
      <c r="G34" s="119" t="s">
        <v>0</v>
      </c>
      <c r="H34" s="352">
        <v>0</v>
      </c>
      <c r="I34" s="353">
        <v>0</v>
      </c>
      <c r="J34" s="119" t="s">
        <v>0</v>
      </c>
      <c r="K34" s="119" t="s">
        <v>0</v>
      </c>
      <c r="L34" s="265"/>
      <c r="M34" s="353">
        <v>0</v>
      </c>
      <c r="N34" s="353">
        <v>0</v>
      </c>
      <c r="O34" s="119" t="s">
        <v>0</v>
      </c>
      <c r="P34" s="119" t="s">
        <v>0</v>
      </c>
      <c r="Q34" s="352">
        <v>0</v>
      </c>
      <c r="R34" s="353">
        <v>0</v>
      </c>
      <c r="S34" s="119" t="s">
        <v>0</v>
      </c>
      <c r="T34" s="119" t="s">
        <v>0</v>
      </c>
      <c r="U34" s="265"/>
      <c r="V34" s="397" t="s">
        <v>175</v>
      </c>
      <c r="W34" s="397"/>
      <c r="X34" s="265"/>
      <c r="Y34" s="352">
        <v>0</v>
      </c>
      <c r="Z34" s="353">
        <v>0</v>
      </c>
      <c r="AA34" s="119" t="s">
        <v>0</v>
      </c>
      <c r="AB34" s="119" t="s">
        <v>0</v>
      </c>
      <c r="AC34" s="352">
        <v>0</v>
      </c>
      <c r="AD34" s="353">
        <v>0</v>
      </c>
      <c r="AE34" s="119" t="s">
        <v>0</v>
      </c>
      <c r="AF34" s="119" t="s">
        <v>0</v>
      </c>
      <c r="AG34" s="265"/>
      <c r="AH34" s="353">
        <v>0</v>
      </c>
      <c r="AI34" s="353">
        <v>0</v>
      </c>
      <c r="AJ34" s="119" t="s">
        <v>0</v>
      </c>
      <c r="AK34" s="119" t="s">
        <v>0</v>
      </c>
      <c r="AL34" s="352">
        <v>0</v>
      </c>
      <c r="AM34" s="353">
        <v>0</v>
      </c>
      <c r="AN34" s="119" t="s">
        <v>0</v>
      </c>
      <c r="AO34" s="119" t="s">
        <v>0</v>
      </c>
      <c r="AP34" s="265"/>
      <c r="AQ34" s="397" t="s">
        <v>175</v>
      </c>
      <c r="AR34" s="397"/>
      <c r="AS34" s="265"/>
      <c r="AT34" s="352">
        <v>0</v>
      </c>
      <c r="AU34" s="353">
        <v>0</v>
      </c>
      <c r="AV34" s="119" t="s">
        <v>0</v>
      </c>
      <c r="AW34" s="119" t="s">
        <v>0</v>
      </c>
      <c r="AX34" s="352">
        <v>0</v>
      </c>
      <c r="AY34" s="353">
        <v>0</v>
      </c>
      <c r="AZ34" s="119" t="s">
        <v>0</v>
      </c>
      <c r="BA34" s="119" t="s">
        <v>0</v>
      </c>
      <c r="BB34" s="265"/>
      <c r="BC34" s="353">
        <v>0</v>
      </c>
      <c r="BD34" s="353">
        <v>0</v>
      </c>
      <c r="BE34" s="119" t="s">
        <v>0</v>
      </c>
      <c r="BF34" s="119" t="s">
        <v>176</v>
      </c>
      <c r="BG34" s="352">
        <v>0</v>
      </c>
      <c r="BH34" s="353">
        <v>0</v>
      </c>
      <c r="BI34" s="119" t="s">
        <v>0</v>
      </c>
      <c r="BJ34" s="119" t="s">
        <v>0</v>
      </c>
      <c r="BK34" s="265"/>
      <c r="BL34" s="397" t="s">
        <v>175</v>
      </c>
      <c r="BM34" s="397"/>
      <c r="BN34" s="265"/>
      <c r="BO34" s="352">
        <v>0</v>
      </c>
      <c r="BP34" s="353">
        <v>0</v>
      </c>
      <c r="BQ34" s="119" t="s">
        <v>0</v>
      </c>
      <c r="BR34" s="119" t="s">
        <v>0</v>
      </c>
      <c r="BS34" s="352">
        <v>0</v>
      </c>
      <c r="BT34" s="353">
        <v>0</v>
      </c>
      <c r="BU34" s="119" t="s">
        <v>0</v>
      </c>
      <c r="BV34" s="119" t="s">
        <v>0</v>
      </c>
      <c r="BW34" s="265"/>
      <c r="BX34" s="315"/>
    </row>
    <row r="35" spans="1:86" s="316" customFormat="1" ht="21.75" customHeight="1">
      <c r="A35" s="397" t="s">
        <v>171</v>
      </c>
      <c r="B35" s="397"/>
      <c r="C35" s="265"/>
      <c r="D35" s="352">
        <v>0</v>
      </c>
      <c r="E35" s="353">
        <v>0</v>
      </c>
      <c r="F35" s="119" t="s">
        <v>0</v>
      </c>
      <c r="G35" s="119" t="s">
        <v>0</v>
      </c>
      <c r="H35" s="352">
        <v>0</v>
      </c>
      <c r="I35" s="353">
        <v>0</v>
      </c>
      <c r="J35" s="119" t="s">
        <v>0</v>
      </c>
      <c r="K35" s="119" t="s">
        <v>0</v>
      </c>
      <c r="L35" s="265"/>
      <c r="M35" s="353">
        <v>0</v>
      </c>
      <c r="N35" s="353">
        <v>0</v>
      </c>
      <c r="O35" s="119" t="s">
        <v>0</v>
      </c>
      <c r="P35" s="119" t="s">
        <v>0</v>
      </c>
      <c r="Q35" s="352">
        <v>0</v>
      </c>
      <c r="R35" s="353">
        <v>0</v>
      </c>
      <c r="S35" s="119" t="s">
        <v>0</v>
      </c>
      <c r="T35" s="119" t="s">
        <v>0</v>
      </c>
      <c r="U35" s="265"/>
      <c r="V35" s="397" t="s">
        <v>171</v>
      </c>
      <c r="W35" s="397"/>
      <c r="X35" s="265"/>
      <c r="Y35" s="352">
        <v>0</v>
      </c>
      <c r="Z35" s="353">
        <v>0</v>
      </c>
      <c r="AA35" s="119" t="s">
        <v>0</v>
      </c>
      <c r="AB35" s="119" t="s">
        <v>0</v>
      </c>
      <c r="AC35" s="352">
        <v>0</v>
      </c>
      <c r="AD35" s="353">
        <v>0</v>
      </c>
      <c r="AE35" s="119" t="s">
        <v>0</v>
      </c>
      <c r="AF35" s="119" t="s">
        <v>0</v>
      </c>
      <c r="AG35" s="265"/>
      <c r="AH35" s="353">
        <v>0</v>
      </c>
      <c r="AI35" s="353">
        <v>0</v>
      </c>
      <c r="AJ35" s="119" t="s">
        <v>0</v>
      </c>
      <c r="AK35" s="119" t="s">
        <v>0</v>
      </c>
      <c r="AL35" s="352">
        <v>0</v>
      </c>
      <c r="AM35" s="353">
        <v>0</v>
      </c>
      <c r="AN35" s="119" t="s">
        <v>0</v>
      </c>
      <c r="AO35" s="119" t="s">
        <v>0</v>
      </c>
      <c r="AP35" s="265"/>
      <c r="AQ35" s="397" t="s">
        <v>171</v>
      </c>
      <c r="AR35" s="397"/>
      <c r="AS35" s="265"/>
      <c r="AT35" s="352">
        <v>0</v>
      </c>
      <c r="AU35" s="353">
        <v>0</v>
      </c>
      <c r="AV35" s="119" t="s">
        <v>0</v>
      </c>
      <c r="AW35" s="119" t="s">
        <v>0</v>
      </c>
      <c r="AX35" s="352">
        <v>0</v>
      </c>
      <c r="AY35" s="353">
        <v>0</v>
      </c>
      <c r="AZ35" s="119" t="s">
        <v>0</v>
      </c>
      <c r="BA35" s="119" t="s">
        <v>0</v>
      </c>
      <c r="BB35" s="265"/>
      <c r="BC35" s="353">
        <v>0</v>
      </c>
      <c r="BD35" s="353">
        <v>0</v>
      </c>
      <c r="BE35" s="119" t="s">
        <v>0</v>
      </c>
      <c r="BF35" s="119" t="s">
        <v>0</v>
      </c>
      <c r="BG35" s="352">
        <v>0</v>
      </c>
      <c r="BH35" s="353">
        <v>0</v>
      </c>
      <c r="BI35" s="119" t="s">
        <v>0</v>
      </c>
      <c r="BJ35" s="119" t="s">
        <v>0</v>
      </c>
      <c r="BK35" s="265"/>
      <c r="BL35" s="397" t="s">
        <v>171</v>
      </c>
      <c r="BM35" s="397"/>
      <c r="BN35" s="265"/>
      <c r="BO35" s="352">
        <v>0</v>
      </c>
      <c r="BP35" s="353">
        <v>0</v>
      </c>
      <c r="BQ35" s="119" t="s">
        <v>0</v>
      </c>
      <c r="BR35" s="119" t="s">
        <v>0</v>
      </c>
      <c r="BS35" s="352">
        <v>0</v>
      </c>
      <c r="BT35" s="353">
        <v>0</v>
      </c>
      <c r="BU35" s="119" t="s">
        <v>0</v>
      </c>
      <c r="BV35" s="119" t="s">
        <v>0</v>
      </c>
      <c r="BW35" s="265"/>
      <c r="BX35" s="315"/>
    </row>
    <row r="36" spans="1:86" s="316" customFormat="1" ht="21.75" customHeight="1">
      <c r="A36" s="397" t="s">
        <v>61</v>
      </c>
      <c r="B36" s="397"/>
      <c r="C36" s="265"/>
      <c r="D36" s="352">
        <v>0</v>
      </c>
      <c r="E36" s="353">
        <v>0</v>
      </c>
      <c r="F36" s="119" t="s">
        <v>0</v>
      </c>
      <c r="G36" s="119" t="s">
        <v>0</v>
      </c>
      <c r="H36" s="352">
        <v>0</v>
      </c>
      <c r="I36" s="353">
        <v>0</v>
      </c>
      <c r="J36" s="119" t="s">
        <v>0</v>
      </c>
      <c r="K36" s="119" t="s">
        <v>0</v>
      </c>
      <c r="L36" s="265"/>
      <c r="M36" s="353">
        <v>0</v>
      </c>
      <c r="N36" s="353">
        <v>0</v>
      </c>
      <c r="O36" s="119" t="s">
        <v>0</v>
      </c>
      <c r="P36" s="119" t="s">
        <v>0</v>
      </c>
      <c r="Q36" s="352">
        <v>0</v>
      </c>
      <c r="R36" s="353">
        <v>0</v>
      </c>
      <c r="S36" s="119" t="s">
        <v>0</v>
      </c>
      <c r="T36" s="119" t="s">
        <v>0</v>
      </c>
      <c r="U36" s="265"/>
      <c r="V36" s="397" t="s">
        <v>61</v>
      </c>
      <c r="W36" s="397"/>
      <c r="X36" s="265"/>
      <c r="Y36" s="352">
        <v>0</v>
      </c>
      <c r="Z36" s="353">
        <v>0</v>
      </c>
      <c r="AA36" s="119" t="s">
        <v>0</v>
      </c>
      <c r="AB36" s="119" t="s">
        <v>0</v>
      </c>
      <c r="AC36" s="352">
        <v>0</v>
      </c>
      <c r="AD36" s="353">
        <v>0</v>
      </c>
      <c r="AE36" s="119" t="s">
        <v>0</v>
      </c>
      <c r="AF36" s="119" t="s">
        <v>0</v>
      </c>
      <c r="AG36" s="265"/>
      <c r="AH36" s="353">
        <v>0</v>
      </c>
      <c r="AI36" s="353">
        <v>0</v>
      </c>
      <c r="AJ36" s="119" t="s">
        <v>0</v>
      </c>
      <c r="AK36" s="119" t="s">
        <v>0</v>
      </c>
      <c r="AL36" s="352">
        <v>0</v>
      </c>
      <c r="AM36" s="353">
        <v>0</v>
      </c>
      <c r="AN36" s="119" t="s">
        <v>0</v>
      </c>
      <c r="AO36" s="119" t="s">
        <v>0</v>
      </c>
      <c r="AP36" s="265"/>
      <c r="AQ36" s="397" t="s">
        <v>61</v>
      </c>
      <c r="AR36" s="397"/>
      <c r="AS36" s="265"/>
      <c r="AT36" s="352">
        <v>0</v>
      </c>
      <c r="AU36" s="353">
        <v>0</v>
      </c>
      <c r="AV36" s="119" t="s">
        <v>0</v>
      </c>
      <c r="AW36" s="119" t="s">
        <v>0</v>
      </c>
      <c r="AX36" s="352">
        <v>0</v>
      </c>
      <c r="AY36" s="353">
        <v>0</v>
      </c>
      <c r="AZ36" s="119" t="s">
        <v>0</v>
      </c>
      <c r="BA36" s="119" t="s">
        <v>0</v>
      </c>
      <c r="BB36" s="265"/>
      <c r="BC36" s="353">
        <v>0</v>
      </c>
      <c r="BD36" s="353">
        <v>0</v>
      </c>
      <c r="BE36" s="119" t="s">
        <v>0</v>
      </c>
      <c r="BF36" s="119" t="s">
        <v>0</v>
      </c>
      <c r="BG36" s="352">
        <v>0</v>
      </c>
      <c r="BH36" s="353">
        <v>0</v>
      </c>
      <c r="BI36" s="119" t="s">
        <v>0</v>
      </c>
      <c r="BJ36" s="119" t="s">
        <v>0</v>
      </c>
      <c r="BK36" s="265"/>
      <c r="BL36" s="397" t="s">
        <v>61</v>
      </c>
      <c r="BM36" s="397"/>
      <c r="BN36" s="265"/>
      <c r="BO36" s="352">
        <v>0</v>
      </c>
      <c r="BP36" s="353">
        <v>0</v>
      </c>
      <c r="BQ36" s="119" t="s">
        <v>0</v>
      </c>
      <c r="BR36" s="119" t="s">
        <v>0</v>
      </c>
      <c r="BS36" s="352">
        <v>0</v>
      </c>
      <c r="BT36" s="353">
        <v>0</v>
      </c>
      <c r="BU36" s="119" t="s">
        <v>0</v>
      </c>
      <c r="BV36" s="119" t="s">
        <v>0</v>
      </c>
      <c r="BW36" s="265"/>
      <c r="BX36" s="315"/>
      <c r="BY36" s="315"/>
      <c r="BZ36" s="315"/>
      <c r="CA36" s="315"/>
      <c r="CB36" s="315"/>
      <c r="CC36" s="315"/>
      <c r="CD36" s="315"/>
      <c r="CE36" s="315"/>
      <c r="CF36" s="315"/>
      <c r="CG36" s="315"/>
      <c r="CH36" s="315"/>
    </row>
    <row r="37" spans="1:86" s="316" customFormat="1" ht="21.75" customHeight="1" thickBot="1">
      <c r="A37" s="399" t="s">
        <v>62</v>
      </c>
      <c r="B37" s="399"/>
      <c r="C37" s="339"/>
      <c r="D37" s="123">
        <v>4146894</v>
      </c>
      <c r="E37" s="124">
        <v>2459940</v>
      </c>
      <c r="F37" s="125">
        <v>59.320059784503776</v>
      </c>
      <c r="G37" s="125">
        <v>185.31179847227034</v>
      </c>
      <c r="H37" s="123">
        <v>587415</v>
      </c>
      <c r="I37" s="124">
        <v>223514</v>
      </c>
      <c r="J37" s="125">
        <v>38.050441340449261</v>
      </c>
      <c r="K37" s="125">
        <v>118.68714223510794</v>
      </c>
      <c r="L37" s="339"/>
      <c r="M37" s="124">
        <v>142736</v>
      </c>
      <c r="N37" s="124">
        <v>40900</v>
      </c>
      <c r="O37" s="125">
        <v>28.654298845420918</v>
      </c>
      <c r="P37" s="125">
        <v>90.576901782748308</v>
      </c>
      <c r="Q37" s="123">
        <v>871149</v>
      </c>
      <c r="R37" s="124">
        <v>173162</v>
      </c>
      <c r="S37" s="125">
        <v>19.877426249700108</v>
      </c>
      <c r="T37" s="125">
        <v>117.54619384444112</v>
      </c>
      <c r="U37" s="339"/>
      <c r="V37" s="399" t="s">
        <v>62</v>
      </c>
      <c r="W37" s="399"/>
      <c r="X37" s="339"/>
      <c r="Y37" s="123">
        <v>402388</v>
      </c>
      <c r="Z37" s="124">
        <v>80386</v>
      </c>
      <c r="AA37" s="125">
        <v>19.977235901667047</v>
      </c>
      <c r="AB37" s="125">
        <v>84.520755351810578</v>
      </c>
      <c r="AC37" s="123">
        <v>270586</v>
      </c>
      <c r="AD37" s="124">
        <v>48377</v>
      </c>
      <c r="AE37" s="125">
        <v>17.878604214556553</v>
      </c>
      <c r="AF37" s="125">
        <v>134.91647377081185</v>
      </c>
      <c r="AG37" s="339"/>
      <c r="AH37" s="124">
        <v>287574</v>
      </c>
      <c r="AI37" s="124">
        <v>135246</v>
      </c>
      <c r="AJ37" s="125">
        <v>47.029981848150385</v>
      </c>
      <c r="AK37" s="125">
        <v>144.39177503042725</v>
      </c>
      <c r="AL37" s="123">
        <v>185545</v>
      </c>
      <c r="AM37" s="124">
        <v>26530</v>
      </c>
      <c r="AN37" s="125">
        <v>14.29841817348891</v>
      </c>
      <c r="AO37" s="125">
        <v>94.618210349869827</v>
      </c>
      <c r="AP37" s="339"/>
      <c r="AQ37" s="399" t="s">
        <v>62</v>
      </c>
      <c r="AR37" s="399"/>
      <c r="AS37" s="339"/>
      <c r="AT37" s="123">
        <v>192485</v>
      </c>
      <c r="AU37" s="124">
        <v>95077</v>
      </c>
      <c r="AV37" s="125">
        <v>49.394498272592671</v>
      </c>
      <c r="AW37" s="125">
        <v>166.24178206742201</v>
      </c>
      <c r="AX37" s="123">
        <v>147508</v>
      </c>
      <c r="AY37" s="124">
        <v>38584</v>
      </c>
      <c r="AZ37" s="125">
        <v>26.157225370827348</v>
      </c>
      <c r="BA37" s="125">
        <v>81.921059895114539</v>
      </c>
      <c r="BB37" s="339"/>
      <c r="BC37" s="124">
        <v>343269</v>
      </c>
      <c r="BD37" s="124">
        <v>79767</v>
      </c>
      <c r="BE37" s="125">
        <v>23.237460999973781</v>
      </c>
      <c r="BF37" s="125">
        <v>88.59554617648692</v>
      </c>
      <c r="BG37" s="123">
        <v>333015</v>
      </c>
      <c r="BH37" s="124">
        <v>90182</v>
      </c>
      <c r="BI37" s="125">
        <v>27.080461841058213</v>
      </c>
      <c r="BJ37" s="125">
        <v>128.37112638965993</v>
      </c>
      <c r="BK37" s="339"/>
      <c r="BL37" s="399" t="s">
        <v>62</v>
      </c>
      <c r="BM37" s="399"/>
      <c r="BN37" s="339"/>
      <c r="BO37" s="123">
        <v>122664</v>
      </c>
      <c r="BP37" s="124">
        <v>33885</v>
      </c>
      <c r="BQ37" s="125">
        <v>27.624241831344161</v>
      </c>
      <c r="BR37" s="125">
        <v>130.52270713762951</v>
      </c>
      <c r="BS37" s="123">
        <v>101959</v>
      </c>
      <c r="BT37" s="124">
        <v>37320</v>
      </c>
      <c r="BU37" s="125">
        <v>36.602948243901963</v>
      </c>
      <c r="BV37" s="125">
        <v>115.39888682745824</v>
      </c>
      <c r="BW37" s="265"/>
      <c r="BX37" s="315"/>
    </row>
  </sheetData>
  <mergeCells count="86">
    <mergeCell ref="AH4:AK4"/>
    <mergeCell ref="Q4:T4"/>
    <mergeCell ref="H4:K4"/>
    <mergeCell ref="M4:P4"/>
    <mergeCell ref="Y4:AB4"/>
    <mergeCell ref="AC4:AF4"/>
    <mergeCell ref="BO4:BR4"/>
    <mergeCell ref="BS4:BV4"/>
    <mergeCell ref="A7:B7"/>
    <mergeCell ref="A6:B6"/>
    <mergeCell ref="A12:B12"/>
    <mergeCell ref="BL12:BM12"/>
    <mergeCell ref="V7:W7"/>
    <mergeCell ref="AQ7:AR7"/>
    <mergeCell ref="BL7:BM7"/>
    <mergeCell ref="V6:W6"/>
    <mergeCell ref="AQ6:AR6"/>
    <mergeCell ref="BL6:BM6"/>
    <mergeCell ref="V12:W12"/>
    <mergeCell ref="AQ12:AR12"/>
    <mergeCell ref="AX4:BA4"/>
    <mergeCell ref="BC4:BF4"/>
    <mergeCell ref="A20:B20"/>
    <mergeCell ref="V20:W20"/>
    <mergeCell ref="AQ20:AR20"/>
    <mergeCell ref="BL20:BM20"/>
    <mergeCell ref="AL4:AO4"/>
    <mergeCell ref="AT4:AW4"/>
    <mergeCell ref="A15:B15"/>
    <mergeCell ref="V15:W15"/>
    <mergeCell ref="AQ15:AR15"/>
    <mergeCell ref="BL15:BM15"/>
    <mergeCell ref="A16:B16"/>
    <mergeCell ref="V16:W16"/>
    <mergeCell ref="AQ16:AR16"/>
    <mergeCell ref="BL16:BM16"/>
    <mergeCell ref="BG4:BJ4"/>
    <mergeCell ref="D4:G4"/>
    <mergeCell ref="A21:B21"/>
    <mergeCell ref="V21:W21"/>
    <mergeCell ref="AQ21:AR21"/>
    <mergeCell ref="BL21:BM21"/>
    <mergeCell ref="A24:B24"/>
    <mergeCell ref="V24:W24"/>
    <mergeCell ref="AQ24:AR24"/>
    <mergeCell ref="BL24:BM24"/>
    <mergeCell ref="A31:B31"/>
    <mergeCell ref="V31:W31"/>
    <mergeCell ref="AQ31:AR31"/>
    <mergeCell ref="BL31:BM31"/>
    <mergeCell ref="A25:B25"/>
    <mergeCell ref="V25:W25"/>
    <mergeCell ref="AQ25:AR25"/>
    <mergeCell ref="BL25:BM25"/>
    <mergeCell ref="A26:B26"/>
    <mergeCell ref="V26:W26"/>
    <mergeCell ref="AQ26:AR26"/>
    <mergeCell ref="BL26:BM26"/>
    <mergeCell ref="A30:B30"/>
    <mergeCell ref="V30:W30"/>
    <mergeCell ref="AQ30:AR30"/>
    <mergeCell ref="BL30:BM30"/>
    <mergeCell ref="A32:B32"/>
    <mergeCell ref="V32:W32"/>
    <mergeCell ref="AQ32:AR32"/>
    <mergeCell ref="BL32:BM32"/>
    <mergeCell ref="V35:W35"/>
    <mergeCell ref="AQ35:AR35"/>
    <mergeCell ref="BL35:BM35"/>
    <mergeCell ref="A35:B35"/>
    <mergeCell ref="A34:B34"/>
    <mergeCell ref="V34:W34"/>
    <mergeCell ref="AQ34:AR34"/>
    <mergeCell ref="BL34:BM34"/>
    <mergeCell ref="A33:B33"/>
    <mergeCell ref="V33:W33"/>
    <mergeCell ref="AQ33:AR33"/>
    <mergeCell ref="BL33:BM33"/>
    <mergeCell ref="A37:B37"/>
    <mergeCell ref="V37:W37"/>
    <mergeCell ref="AQ37:AR37"/>
    <mergeCell ref="BL37:BM37"/>
    <mergeCell ref="A36:B36"/>
    <mergeCell ref="V36:W36"/>
    <mergeCell ref="AQ36:AR36"/>
    <mergeCell ref="BL36:BM36"/>
  </mergeCells>
  <phoneticPr fontId="3"/>
  <printOptions horizontalCentered="1" gridLinesSet="0"/>
  <pageMargins left="0.59055118110236227" right="0.59055118110236227" top="0.74803149606299213" bottom="0.62992125984251968" header="0.51181102362204722" footer="0.31496062992125984"/>
  <pageSetup paperSize="9" scale="92" firstPageNumber="220" fitToWidth="0" fitToHeight="0" orientation="portrait" blackAndWhite="1" useFirstPageNumber="1" r:id="rId1"/>
  <headerFooter scaleWithDoc="0" alignWithMargins="0">
    <oddFooter>&amp;C&amp;"游明朝,標準"&amp;10&amp;P</oddFooter>
  </headerFooter>
  <colBreaks count="7" manualBreakCount="7">
    <brk id="12" max="36" man="1"/>
    <brk id="21" max="36" man="1"/>
    <brk id="33" max="36" man="1"/>
    <brk id="42" max="36" man="1"/>
    <brk id="54" max="36" man="1"/>
    <brk id="63" max="36" man="1"/>
    <brk id="74"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6"/>
  <sheetViews>
    <sheetView view="pageBreakPreview" zoomScale="80" zoomScaleNormal="50" zoomScaleSheetLayoutView="80" workbookViewId="0">
      <selection activeCell="F16" sqref="F16"/>
    </sheetView>
  </sheetViews>
  <sheetFormatPr defaultRowHeight="23.1" customHeight="1"/>
  <cols>
    <col min="1" max="1" width="4.625" style="184" customWidth="1"/>
    <col min="2" max="2" width="23.375" style="184" customWidth="1"/>
    <col min="3" max="3" width="0.375" style="184" customWidth="1"/>
    <col min="4" max="4" width="14.375" style="187" customWidth="1"/>
    <col min="5" max="5" width="0.375" style="187" customWidth="1"/>
    <col min="6" max="6" width="8.5" style="393" bestFit="1" customWidth="1"/>
    <col min="7" max="7" width="0.375" style="393" customWidth="1"/>
    <col min="8" max="8" width="14.375" style="187" customWidth="1"/>
    <col min="9" max="9" width="0.375" style="187" customWidth="1"/>
    <col min="10" max="10" width="8.5" style="393" bestFit="1" customWidth="1"/>
    <col min="11" max="11" width="0.375" style="393" customWidth="1"/>
    <col min="12" max="12" width="14.375" style="393" customWidth="1"/>
    <col min="13" max="13" width="0.375" style="393" customWidth="1"/>
    <col min="14" max="14" width="8.5" style="393" bestFit="1" customWidth="1"/>
    <col min="15" max="15" width="0.375" style="393" customWidth="1"/>
    <col min="16" max="16" width="14.375" style="187" customWidth="1"/>
    <col min="17" max="17" width="0.375" style="187" customWidth="1"/>
    <col min="18" max="18" width="8.5" style="393" bestFit="1" customWidth="1"/>
    <col min="19" max="19" width="0.375" style="393" customWidth="1"/>
    <col min="20" max="20" width="14.375" style="187" customWidth="1"/>
    <col min="21" max="21" width="0.375" style="187" customWidth="1"/>
    <col min="22" max="22" width="8.5" style="393" bestFit="1" customWidth="1"/>
    <col min="23" max="23" width="0.375" style="393" customWidth="1"/>
    <col min="24" max="24" width="14.375" style="187" customWidth="1"/>
    <col min="25" max="25" width="0.375" style="187" customWidth="1"/>
    <col min="26" max="26" width="8.5" style="393" bestFit="1" customWidth="1"/>
    <col min="27" max="27" width="0.375" style="393" customWidth="1"/>
    <col min="28" max="28" width="14.375" style="187" customWidth="1"/>
    <col min="29" max="29" width="0.375" style="187" customWidth="1"/>
    <col min="30" max="30" width="8.5" style="393" bestFit="1" customWidth="1"/>
    <col min="31" max="31" width="0.375" style="393" customWidth="1"/>
    <col min="32" max="32" width="0.625" style="184" customWidth="1"/>
    <col min="33" max="33" width="11" style="343" customWidth="1"/>
    <col min="34" max="34" width="0.625" style="184" customWidth="1"/>
    <col min="35" max="35" width="7.25" style="184" customWidth="1"/>
    <col min="36" max="36" width="0.625" style="184" customWidth="1"/>
    <col min="37" max="16384" width="9" style="184"/>
  </cols>
  <sheetData>
    <row r="1" spans="1:33" ht="23.1" customHeight="1" thickBot="1">
      <c r="A1" s="290" t="s">
        <v>217</v>
      </c>
      <c r="B1" s="311"/>
      <c r="C1" s="311"/>
      <c r="D1" s="360"/>
      <c r="E1" s="360"/>
      <c r="F1" s="361"/>
      <c r="G1" s="361"/>
      <c r="H1" s="360"/>
      <c r="I1" s="360"/>
      <c r="J1" s="361"/>
      <c r="K1" s="361"/>
      <c r="L1" s="361"/>
      <c r="M1" s="361"/>
      <c r="N1" s="361"/>
      <c r="O1" s="89"/>
      <c r="P1" s="360"/>
      <c r="Q1" s="360"/>
      <c r="R1" s="361"/>
      <c r="S1" s="361"/>
      <c r="T1" s="360"/>
      <c r="U1" s="360"/>
      <c r="V1" s="361"/>
      <c r="W1" s="361"/>
      <c r="X1" s="360"/>
      <c r="Y1" s="360"/>
      <c r="Z1" s="361"/>
      <c r="AA1" s="361"/>
      <c r="AB1" s="360"/>
      <c r="AC1" s="360"/>
      <c r="AD1" s="361"/>
      <c r="AE1" s="183" t="s">
        <v>67</v>
      </c>
      <c r="AF1" s="183" t="s">
        <v>67</v>
      </c>
    </row>
    <row r="2" spans="1:33" ht="21.75" customHeight="1">
      <c r="A2" s="362"/>
      <c r="B2" s="362"/>
      <c r="C2" s="363"/>
      <c r="D2" s="407" t="s">
        <v>192</v>
      </c>
      <c r="E2" s="407"/>
      <c r="F2" s="407"/>
      <c r="G2" s="408"/>
      <c r="H2" s="419" t="s">
        <v>193</v>
      </c>
      <c r="I2" s="420"/>
      <c r="J2" s="420"/>
      <c r="K2" s="420"/>
      <c r="L2" s="415" t="s">
        <v>194</v>
      </c>
      <c r="M2" s="407"/>
      <c r="N2" s="407"/>
      <c r="O2" s="407"/>
      <c r="P2" s="407" t="s">
        <v>195</v>
      </c>
      <c r="Q2" s="407"/>
      <c r="R2" s="407"/>
      <c r="S2" s="408"/>
      <c r="T2" s="415" t="s">
        <v>196</v>
      </c>
      <c r="U2" s="407"/>
      <c r="V2" s="407"/>
      <c r="W2" s="408"/>
      <c r="X2" s="415" t="s">
        <v>197</v>
      </c>
      <c r="Y2" s="407"/>
      <c r="Z2" s="407"/>
      <c r="AA2" s="408"/>
      <c r="AB2" s="415" t="s">
        <v>198</v>
      </c>
      <c r="AC2" s="407"/>
      <c r="AD2" s="407"/>
      <c r="AE2" s="407"/>
      <c r="AF2" s="266"/>
    </row>
    <row r="3" spans="1:33" ht="21.75" customHeight="1">
      <c r="A3" s="364"/>
      <c r="B3" s="364"/>
      <c r="C3" s="365"/>
      <c r="D3" s="409" t="s">
        <v>155</v>
      </c>
      <c r="E3" s="410"/>
      <c r="F3" s="411" t="s">
        <v>154</v>
      </c>
      <c r="G3" s="412"/>
      <c r="H3" s="413" t="s">
        <v>155</v>
      </c>
      <c r="I3" s="410"/>
      <c r="J3" s="411" t="s">
        <v>154</v>
      </c>
      <c r="K3" s="414"/>
      <c r="L3" s="413" t="s">
        <v>155</v>
      </c>
      <c r="M3" s="410"/>
      <c r="N3" s="411" t="s">
        <v>154</v>
      </c>
      <c r="O3" s="414"/>
      <c r="P3" s="409" t="s">
        <v>155</v>
      </c>
      <c r="Q3" s="410"/>
      <c r="R3" s="411" t="s">
        <v>154</v>
      </c>
      <c r="S3" s="412"/>
      <c r="T3" s="413" t="s">
        <v>155</v>
      </c>
      <c r="U3" s="410"/>
      <c r="V3" s="411" t="s">
        <v>154</v>
      </c>
      <c r="W3" s="412"/>
      <c r="X3" s="413" t="s">
        <v>155</v>
      </c>
      <c r="Y3" s="410"/>
      <c r="Z3" s="416" t="s">
        <v>154</v>
      </c>
      <c r="AA3" s="417"/>
      <c r="AB3" s="413" t="s">
        <v>155</v>
      </c>
      <c r="AC3" s="410"/>
      <c r="AD3" s="416" t="s">
        <v>154</v>
      </c>
      <c r="AE3" s="417"/>
      <c r="AF3" s="267"/>
    </row>
    <row r="4" spans="1:33" ht="18.95" customHeight="1">
      <c r="A4" s="421" t="s">
        <v>1</v>
      </c>
      <c r="B4" s="421"/>
      <c r="C4" s="366"/>
      <c r="D4" s="82">
        <v>3055985.0120000001</v>
      </c>
      <c r="E4" s="182"/>
      <c r="F4" s="84">
        <v>100.54785068044512</v>
      </c>
      <c r="G4" s="85"/>
      <c r="H4" s="82">
        <v>744224</v>
      </c>
      <c r="I4" s="182"/>
      <c r="J4" s="84">
        <v>101.3909816434019</v>
      </c>
      <c r="K4" s="84"/>
      <c r="L4" s="82">
        <v>122504</v>
      </c>
      <c r="M4" s="83"/>
      <c r="N4" s="84">
        <v>100.92601746580985</v>
      </c>
      <c r="O4" s="180"/>
      <c r="P4" s="182">
        <v>637942</v>
      </c>
      <c r="Q4" s="182"/>
      <c r="R4" s="84">
        <v>101.86438350477273</v>
      </c>
      <c r="S4" s="85"/>
      <c r="T4" s="263">
        <v>316107</v>
      </c>
      <c r="U4" s="89"/>
      <c r="V4" s="84">
        <v>101.46040692393366</v>
      </c>
      <c r="W4" s="85"/>
      <c r="X4" s="82">
        <v>201680</v>
      </c>
      <c r="Y4" s="83"/>
      <c r="Z4" s="84">
        <v>101.69218047235837</v>
      </c>
      <c r="AA4" s="87"/>
      <c r="AB4" s="82">
        <v>304747</v>
      </c>
      <c r="AC4" s="83"/>
      <c r="AD4" s="89">
        <v>120.7904270414675</v>
      </c>
      <c r="AE4" s="180"/>
      <c r="AF4" s="189"/>
    </row>
    <row r="5" spans="1:33" ht="20.100000000000001" customHeight="1">
      <c r="A5" s="367"/>
      <c r="B5" s="299" t="s">
        <v>153</v>
      </c>
      <c r="C5" s="368"/>
      <c r="D5" s="81">
        <v>1677507</v>
      </c>
      <c r="E5" s="179"/>
      <c r="F5" s="89">
        <v>100.41927491300524</v>
      </c>
      <c r="G5" s="78"/>
      <c r="H5" s="369">
        <v>485561</v>
      </c>
      <c r="I5" s="179"/>
      <c r="J5" s="89">
        <v>100.62710476960221</v>
      </c>
      <c r="K5" s="89"/>
      <c r="L5" s="370">
        <v>84361</v>
      </c>
      <c r="M5" s="177"/>
      <c r="N5" s="89">
        <v>101.2105288415395</v>
      </c>
      <c r="O5" s="88"/>
      <c r="P5" s="369">
        <v>431754</v>
      </c>
      <c r="Q5" s="179"/>
      <c r="R5" s="89">
        <v>101.60447690946401</v>
      </c>
      <c r="S5" s="78"/>
      <c r="T5" s="263">
        <v>207208</v>
      </c>
      <c r="U5" s="89"/>
      <c r="V5" s="89">
        <v>101.3960999241516</v>
      </c>
      <c r="W5" s="78"/>
      <c r="X5" s="369">
        <v>133857</v>
      </c>
      <c r="Y5" s="177"/>
      <c r="Z5" s="89">
        <v>101.23043182333814</v>
      </c>
      <c r="AA5" s="80"/>
      <c r="AB5" s="369">
        <v>173806</v>
      </c>
      <c r="AC5" s="177"/>
      <c r="AD5" s="89">
        <v>101.23776073065744</v>
      </c>
      <c r="AE5" s="88"/>
      <c r="AF5" s="77"/>
    </row>
    <row r="6" spans="1:33" s="377" customFormat="1" ht="13.5">
      <c r="A6" s="371"/>
      <c r="B6" s="371" t="s">
        <v>152</v>
      </c>
      <c r="C6" s="372"/>
      <c r="D6" s="131">
        <v>1120768</v>
      </c>
      <c r="E6" s="193"/>
      <c r="F6" s="129">
        <v>102.65812257041003</v>
      </c>
      <c r="G6" s="132"/>
      <c r="H6" s="373">
        <v>169828</v>
      </c>
      <c r="I6" s="193"/>
      <c r="J6" s="129">
        <v>102.39670069278218</v>
      </c>
      <c r="K6" s="129"/>
      <c r="L6" s="374">
        <v>29504</v>
      </c>
      <c r="M6" s="190"/>
      <c r="N6" s="129">
        <v>102.98799218095505</v>
      </c>
      <c r="O6" s="128"/>
      <c r="P6" s="373">
        <v>151007</v>
      </c>
      <c r="Q6" s="193"/>
      <c r="R6" s="129">
        <v>103.3926272834333</v>
      </c>
      <c r="S6" s="132"/>
      <c r="T6" s="375">
        <v>72472</v>
      </c>
      <c r="U6" s="129"/>
      <c r="V6" s="129">
        <v>103.18061448218914</v>
      </c>
      <c r="W6" s="132"/>
      <c r="X6" s="373">
        <v>46817</v>
      </c>
      <c r="Y6" s="190"/>
      <c r="Z6" s="129">
        <v>103.01223376166169</v>
      </c>
      <c r="AA6" s="130"/>
      <c r="AB6" s="373">
        <v>60788</v>
      </c>
      <c r="AC6" s="190"/>
      <c r="AD6" s="129">
        <v>103.01654013015184</v>
      </c>
      <c r="AE6" s="128"/>
      <c r="AF6" s="194"/>
      <c r="AG6" s="376"/>
    </row>
    <row r="7" spans="1:33" ht="12">
      <c r="A7" s="367"/>
      <c r="B7" s="299" t="s">
        <v>156</v>
      </c>
      <c r="C7" s="368"/>
      <c r="D7" s="127">
        <v>1.2E-2</v>
      </c>
      <c r="E7" s="179"/>
      <c r="F7" s="89"/>
      <c r="G7" s="78"/>
      <c r="H7" s="127">
        <v>1</v>
      </c>
      <c r="I7" s="179"/>
      <c r="J7" s="89"/>
      <c r="K7" s="89"/>
      <c r="L7" s="127">
        <v>0</v>
      </c>
      <c r="M7" s="177"/>
      <c r="N7" s="89"/>
      <c r="O7" s="88"/>
      <c r="P7" s="215">
        <v>0</v>
      </c>
      <c r="Q7" s="179"/>
      <c r="R7" s="89"/>
      <c r="S7" s="78"/>
      <c r="T7" s="378" t="s">
        <v>177</v>
      </c>
      <c r="U7" s="89"/>
      <c r="V7" s="188"/>
      <c r="W7" s="78"/>
      <c r="X7" s="378" t="s">
        <v>177</v>
      </c>
      <c r="Y7" s="177"/>
      <c r="Z7" s="89"/>
      <c r="AA7" s="80"/>
      <c r="AB7" s="378" t="s">
        <v>177</v>
      </c>
      <c r="AC7" s="177"/>
      <c r="AD7" s="89"/>
      <c r="AE7" s="88"/>
      <c r="AF7" s="77"/>
    </row>
    <row r="8" spans="1:33" ht="18.95" customHeight="1">
      <c r="A8" s="367"/>
      <c r="B8" s="299" t="s">
        <v>151</v>
      </c>
      <c r="C8" s="368"/>
      <c r="D8" s="81">
        <v>119691</v>
      </c>
      <c r="E8" s="179"/>
      <c r="F8" s="89">
        <v>99.450777718691839</v>
      </c>
      <c r="G8" s="78"/>
      <c r="H8" s="179">
        <v>54226</v>
      </c>
      <c r="I8" s="179"/>
      <c r="J8" s="89">
        <v>98.668073801812298</v>
      </c>
      <c r="K8" s="89"/>
      <c r="L8" s="216">
        <v>4587</v>
      </c>
      <c r="M8" s="177"/>
      <c r="N8" s="89">
        <v>98.518041237113408</v>
      </c>
      <c r="O8" s="88"/>
      <c r="P8" s="179">
        <v>55181</v>
      </c>
      <c r="Q8" s="179"/>
      <c r="R8" s="89">
        <v>99.824523318499232</v>
      </c>
      <c r="S8" s="78"/>
      <c r="T8" s="263">
        <v>36427</v>
      </c>
      <c r="U8" s="89"/>
      <c r="V8" s="89">
        <v>98.547235147711291</v>
      </c>
      <c r="W8" s="78"/>
      <c r="X8" s="379">
        <v>21006</v>
      </c>
      <c r="Y8" s="177"/>
      <c r="Z8" s="89">
        <v>101.74367916303399</v>
      </c>
      <c r="AA8" s="80"/>
      <c r="AB8" s="379">
        <v>8882</v>
      </c>
      <c r="AC8" s="177"/>
      <c r="AD8" s="89">
        <v>100.84014532243415</v>
      </c>
      <c r="AE8" s="88"/>
      <c r="AF8" s="77"/>
    </row>
    <row r="9" spans="1:33" ht="20.100000000000001" customHeight="1">
      <c r="A9" s="367"/>
      <c r="B9" s="299" t="s">
        <v>150</v>
      </c>
      <c r="C9" s="368"/>
      <c r="D9" s="109">
        <v>104045</v>
      </c>
      <c r="E9" s="179"/>
      <c r="F9" s="89">
        <v>85.759384118296765</v>
      </c>
      <c r="G9" s="78"/>
      <c r="H9" s="369">
        <v>34609</v>
      </c>
      <c r="I9" s="179"/>
      <c r="J9" s="89">
        <v>112.85052823790269</v>
      </c>
      <c r="K9" s="89"/>
      <c r="L9" s="380">
        <v>4052</v>
      </c>
      <c r="M9" s="177"/>
      <c r="N9" s="89">
        <v>85.774767146486028</v>
      </c>
      <c r="O9" s="88"/>
      <c r="P9" s="369" t="s">
        <v>178</v>
      </c>
      <c r="Q9" s="88"/>
      <c r="R9" s="369" t="s">
        <v>178</v>
      </c>
      <c r="S9" s="78"/>
      <c r="T9" s="369">
        <v>0</v>
      </c>
      <c r="U9" s="88"/>
      <c r="V9" s="369" t="s">
        <v>178</v>
      </c>
      <c r="W9" s="78"/>
      <c r="X9" s="369" t="s">
        <v>178</v>
      </c>
      <c r="Y9" s="88"/>
      <c r="Z9" s="369" t="s">
        <v>178</v>
      </c>
      <c r="AA9" s="80"/>
      <c r="AB9" s="369" t="s">
        <v>178</v>
      </c>
      <c r="AC9" s="88"/>
      <c r="AD9" s="369" t="s">
        <v>178</v>
      </c>
      <c r="AE9" s="88"/>
      <c r="AF9" s="88"/>
    </row>
    <row r="10" spans="1:33" ht="20.100000000000001" customHeight="1">
      <c r="A10" s="367"/>
      <c r="B10" s="299" t="s">
        <v>149</v>
      </c>
      <c r="C10" s="368"/>
      <c r="D10" s="81">
        <v>33974</v>
      </c>
      <c r="E10" s="179"/>
      <c r="F10" s="89">
        <v>95.947358016323534</v>
      </c>
      <c r="G10" s="78"/>
      <c r="H10" s="369" t="s">
        <v>178</v>
      </c>
      <c r="I10" s="88"/>
      <c r="J10" s="369" t="s">
        <v>178</v>
      </c>
      <c r="K10" s="89"/>
      <c r="L10" s="380" t="s">
        <v>0</v>
      </c>
      <c r="M10" s="88"/>
      <c r="N10" s="369" t="s">
        <v>178</v>
      </c>
      <c r="O10" s="88"/>
      <c r="P10" s="369" t="s">
        <v>178</v>
      </c>
      <c r="Q10" s="88"/>
      <c r="R10" s="369" t="s">
        <v>178</v>
      </c>
      <c r="S10" s="78"/>
      <c r="T10" s="369">
        <v>0</v>
      </c>
      <c r="U10" s="88"/>
      <c r="V10" s="369" t="s">
        <v>178</v>
      </c>
      <c r="W10" s="78"/>
      <c r="X10" s="369" t="s">
        <v>178</v>
      </c>
      <c r="Y10" s="88"/>
      <c r="Z10" s="369" t="s">
        <v>178</v>
      </c>
      <c r="AA10" s="80"/>
      <c r="AB10" s="369" t="s">
        <v>178</v>
      </c>
      <c r="AC10" s="88"/>
      <c r="AD10" s="369" t="s">
        <v>178</v>
      </c>
      <c r="AE10" s="88"/>
      <c r="AF10" s="88"/>
    </row>
    <row r="11" spans="1:33" ht="20.100000000000001" customHeight="1">
      <c r="A11" s="367"/>
      <c r="B11" s="299" t="s">
        <v>148</v>
      </c>
      <c r="C11" s="368"/>
      <c r="D11" s="369" t="s">
        <v>178</v>
      </c>
      <c r="E11" s="88"/>
      <c r="F11" s="369" t="s">
        <v>178</v>
      </c>
      <c r="G11" s="78"/>
      <c r="H11" s="369" t="s">
        <v>178</v>
      </c>
      <c r="I11" s="88"/>
      <c r="J11" s="369" t="s">
        <v>178</v>
      </c>
      <c r="K11" s="89"/>
      <c r="L11" s="370" t="s">
        <v>0</v>
      </c>
      <c r="M11" s="177"/>
      <c r="N11" s="381" t="s">
        <v>0</v>
      </c>
      <c r="O11" s="88"/>
      <c r="P11" s="369" t="s">
        <v>178</v>
      </c>
      <c r="Q11" s="88"/>
      <c r="R11" s="369" t="s">
        <v>178</v>
      </c>
      <c r="S11" s="78"/>
      <c r="T11" s="369">
        <v>0</v>
      </c>
      <c r="U11" s="88"/>
      <c r="V11" s="369" t="s">
        <v>178</v>
      </c>
      <c r="W11" s="78"/>
      <c r="X11" s="369" t="s">
        <v>178</v>
      </c>
      <c r="Y11" s="88"/>
      <c r="Z11" s="369" t="s">
        <v>178</v>
      </c>
      <c r="AA11" s="80"/>
      <c r="AB11" s="369">
        <v>61271</v>
      </c>
      <c r="AC11" s="177"/>
      <c r="AD11" s="89">
        <v>478.79190435258261</v>
      </c>
      <c r="AE11" s="88"/>
      <c r="AF11" s="77"/>
    </row>
    <row r="12" spans="1:33" ht="20.100000000000001" customHeight="1">
      <c r="A12" s="405" t="s">
        <v>2</v>
      </c>
      <c r="B12" s="405"/>
      <c r="C12" s="368"/>
      <c r="D12" s="81">
        <v>76308</v>
      </c>
      <c r="E12" s="179"/>
      <c r="F12" s="89">
        <v>76.577552986512515</v>
      </c>
      <c r="G12" s="78"/>
      <c r="H12" s="369">
        <v>6973</v>
      </c>
      <c r="I12" s="179"/>
      <c r="J12" s="89">
        <v>75.457201601558282</v>
      </c>
      <c r="K12" s="89"/>
      <c r="L12" s="380">
        <v>2470</v>
      </c>
      <c r="M12" s="177"/>
      <c r="N12" s="89">
        <v>75.075987841945292</v>
      </c>
      <c r="O12" s="88"/>
      <c r="P12" s="369">
        <v>5932</v>
      </c>
      <c r="Q12" s="179"/>
      <c r="R12" s="89">
        <v>75.595769083726267</v>
      </c>
      <c r="S12" s="78"/>
      <c r="T12" s="369">
        <v>2741</v>
      </c>
      <c r="U12" s="89"/>
      <c r="V12" s="89">
        <v>74.89071038251366</v>
      </c>
      <c r="W12" s="78"/>
      <c r="X12" s="369">
        <v>1408</v>
      </c>
      <c r="Y12" s="177"/>
      <c r="Z12" s="89">
        <v>74.734607218683649</v>
      </c>
      <c r="AA12" s="80"/>
      <c r="AB12" s="369">
        <v>4538</v>
      </c>
      <c r="AC12" s="177"/>
      <c r="AD12" s="89">
        <v>76.29455279085407</v>
      </c>
      <c r="AE12" s="88"/>
      <c r="AF12" s="77"/>
    </row>
    <row r="13" spans="1:33" ht="20.100000000000001" customHeight="1">
      <c r="A13" s="405" t="s">
        <v>26</v>
      </c>
      <c r="B13" s="405"/>
      <c r="C13" s="368"/>
      <c r="D13" s="81">
        <v>693374</v>
      </c>
      <c r="E13" s="179"/>
      <c r="F13" s="89">
        <v>152.31958876123107</v>
      </c>
      <c r="G13" s="78"/>
      <c r="H13" s="369">
        <v>62835</v>
      </c>
      <c r="I13" s="179"/>
      <c r="J13" s="89">
        <v>149.04997983727495</v>
      </c>
      <c r="K13" s="89"/>
      <c r="L13" s="380">
        <v>22303</v>
      </c>
      <c r="M13" s="177"/>
      <c r="N13" s="89">
        <v>149.16399143927234</v>
      </c>
      <c r="O13" s="88"/>
      <c r="P13" s="369">
        <v>53647</v>
      </c>
      <c r="Q13" s="179"/>
      <c r="R13" s="89">
        <v>150.07413209500098</v>
      </c>
      <c r="S13" s="78"/>
      <c r="T13" s="369">
        <v>24650</v>
      </c>
      <c r="U13" s="89"/>
      <c r="V13" s="89">
        <v>147.96806531004262</v>
      </c>
      <c r="W13" s="78"/>
      <c r="X13" s="369">
        <v>12706</v>
      </c>
      <c r="Y13" s="177"/>
      <c r="Z13" s="89">
        <v>148.52133255406196</v>
      </c>
      <c r="AA13" s="80"/>
      <c r="AB13" s="369">
        <v>41246</v>
      </c>
      <c r="AC13" s="177"/>
      <c r="AD13" s="89">
        <v>152.03656603634488</v>
      </c>
      <c r="AE13" s="88"/>
      <c r="AF13" s="77"/>
    </row>
    <row r="14" spans="1:33" ht="20.100000000000001" customHeight="1">
      <c r="A14" s="405" t="s">
        <v>27</v>
      </c>
      <c r="B14" s="405"/>
      <c r="C14" s="368"/>
      <c r="D14" s="81">
        <v>795940</v>
      </c>
      <c r="E14" s="179"/>
      <c r="F14" s="89">
        <v>154.96670690393677</v>
      </c>
      <c r="G14" s="78"/>
      <c r="H14" s="369">
        <v>71854</v>
      </c>
      <c r="I14" s="179"/>
      <c r="J14" s="89">
        <v>151.26839434959265</v>
      </c>
      <c r="K14" s="89"/>
      <c r="L14" s="380">
        <v>25526</v>
      </c>
      <c r="M14" s="177"/>
      <c r="N14" s="89">
        <v>152.05814022755703</v>
      </c>
      <c r="O14" s="88"/>
      <c r="P14" s="369">
        <v>61443</v>
      </c>
      <c r="Q14" s="179"/>
      <c r="R14" s="89">
        <v>152.74449361109731</v>
      </c>
      <c r="S14" s="78"/>
      <c r="T14" s="369">
        <v>28162</v>
      </c>
      <c r="U14" s="89"/>
      <c r="V14" s="89">
        <v>150.35771489588893</v>
      </c>
      <c r="W14" s="78"/>
      <c r="X14" s="369">
        <v>14533</v>
      </c>
      <c r="Y14" s="177"/>
      <c r="Z14" s="89">
        <v>151.48009172399418</v>
      </c>
      <c r="AA14" s="80"/>
      <c r="AB14" s="369">
        <v>47346</v>
      </c>
      <c r="AC14" s="177"/>
      <c r="AD14" s="89">
        <v>154.91280306252659</v>
      </c>
      <c r="AE14" s="88"/>
      <c r="AF14" s="77"/>
    </row>
    <row r="15" spans="1:33" ht="20.100000000000001" customHeight="1">
      <c r="A15" s="405" t="s">
        <v>129</v>
      </c>
      <c r="B15" s="405"/>
      <c r="C15" s="368"/>
      <c r="D15" s="81">
        <v>231475</v>
      </c>
      <c r="E15" s="179"/>
      <c r="F15" s="89">
        <v>116.52169098029741</v>
      </c>
      <c r="G15" s="78"/>
      <c r="H15" s="369" t="s">
        <v>178</v>
      </c>
      <c r="I15" s="88"/>
      <c r="J15" s="369" t="s">
        <v>178</v>
      </c>
      <c r="K15" s="89"/>
      <c r="L15" s="380" t="s">
        <v>0</v>
      </c>
      <c r="M15" s="88"/>
      <c r="N15" s="369" t="s">
        <v>178</v>
      </c>
      <c r="O15" s="88"/>
      <c r="P15" s="369" t="s">
        <v>178</v>
      </c>
      <c r="Q15" s="88"/>
      <c r="R15" s="369" t="s">
        <v>178</v>
      </c>
      <c r="S15" s="78"/>
      <c r="T15" s="369" t="s">
        <v>178</v>
      </c>
      <c r="U15" s="88"/>
      <c r="V15" s="369" t="s">
        <v>178</v>
      </c>
      <c r="W15" s="78"/>
      <c r="X15" s="369" t="s">
        <v>178</v>
      </c>
      <c r="Y15" s="88"/>
      <c r="Z15" s="369" t="s">
        <v>178</v>
      </c>
      <c r="AA15" s="80"/>
      <c r="AB15" s="369" t="s">
        <v>178</v>
      </c>
      <c r="AC15" s="88"/>
      <c r="AD15" s="369" t="s">
        <v>178</v>
      </c>
      <c r="AE15" s="88"/>
      <c r="AF15" s="88"/>
    </row>
    <row r="16" spans="1:33" ht="20.100000000000001" customHeight="1">
      <c r="A16" s="405" t="s">
        <v>137</v>
      </c>
      <c r="B16" s="405"/>
      <c r="C16" s="368"/>
      <c r="D16" s="81">
        <v>3599656</v>
      </c>
      <c r="E16" s="179"/>
      <c r="F16" s="89">
        <v>168.43616407998863</v>
      </c>
      <c r="G16" s="78"/>
      <c r="H16" s="369">
        <v>263951</v>
      </c>
      <c r="I16" s="179"/>
      <c r="J16" s="89">
        <v>196.26506651200489</v>
      </c>
      <c r="K16" s="89"/>
      <c r="L16" s="380">
        <v>61318</v>
      </c>
      <c r="M16" s="177"/>
      <c r="N16" s="89">
        <v>297.09772760308158</v>
      </c>
      <c r="O16" s="88"/>
      <c r="P16" s="369">
        <v>208908</v>
      </c>
      <c r="Q16" s="179"/>
      <c r="R16" s="89">
        <v>219.45961845533239</v>
      </c>
      <c r="S16" s="78"/>
      <c r="T16" s="369">
        <v>91548</v>
      </c>
      <c r="U16" s="89"/>
      <c r="V16" s="89">
        <v>202.07041165434282</v>
      </c>
      <c r="W16" s="78"/>
      <c r="X16" s="369">
        <v>59316</v>
      </c>
      <c r="Y16" s="177"/>
      <c r="Z16" s="89">
        <v>200.16197610852399</v>
      </c>
      <c r="AA16" s="80"/>
      <c r="AB16" s="369">
        <v>129565</v>
      </c>
      <c r="AC16" s="177"/>
      <c r="AD16" s="89">
        <v>210.643970801021</v>
      </c>
      <c r="AE16" s="88"/>
      <c r="AF16" s="77"/>
    </row>
    <row r="17" spans="1:38" ht="20.100000000000001" customHeight="1">
      <c r="A17" s="405" t="s">
        <v>3</v>
      </c>
      <c r="B17" s="405"/>
      <c r="C17" s="368"/>
      <c r="D17" s="81">
        <v>27177683</v>
      </c>
      <c r="E17" s="179"/>
      <c r="F17" s="89">
        <v>109.21779527376158</v>
      </c>
      <c r="G17" s="78"/>
      <c r="H17" s="369">
        <v>3395861</v>
      </c>
      <c r="I17" s="179"/>
      <c r="J17" s="89">
        <v>108.23261275170053</v>
      </c>
      <c r="K17" s="89"/>
      <c r="L17" s="380">
        <v>1261530</v>
      </c>
      <c r="M17" s="177"/>
      <c r="N17" s="89">
        <v>108.45965164774793</v>
      </c>
      <c r="O17" s="88"/>
      <c r="P17" s="369">
        <v>3138626</v>
      </c>
      <c r="Q17" s="179"/>
      <c r="R17" s="89">
        <v>108.2035586285642</v>
      </c>
      <c r="S17" s="78"/>
      <c r="T17" s="369">
        <v>1495832</v>
      </c>
      <c r="U17" s="89"/>
      <c r="V17" s="89">
        <v>107.97767440786072</v>
      </c>
      <c r="W17" s="78"/>
      <c r="X17" s="369">
        <v>816854</v>
      </c>
      <c r="Y17" s="177"/>
      <c r="Z17" s="89">
        <v>107.66537893256465</v>
      </c>
      <c r="AA17" s="80"/>
      <c r="AB17" s="369">
        <v>1815864</v>
      </c>
      <c r="AC17" s="177"/>
      <c r="AD17" s="89">
        <v>109.87204031202124</v>
      </c>
      <c r="AE17" s="88"/>
      <c r="AF17" s="77"/>
    </row>
    <row r="18" spans="1:38" ht="20.100000000000001" customHeight="1">
      <c r="A18" s="405" t="s">
        <v>4</v>
      </c>
      <c r="B18" s="405"/>
      <c r="C18" s="368"/>
      <c r="D18" s="81">
        <v>126793</v>
      </c>
      <c r="E18" s="179"/>
      <c r="F18" s="89">
        <v>113.10200258686054</v>
      </c>
      <c r="G18" s="78"/>
      <c r="H18" s="369" t="s">
        <v>178</v>
      </c>
      <c r="I18" s="88"/>
      <c r="J18" s="369" t="s">
        <v>178</v>
      </c>
      <c r="K18" s="89"/>
      <c r="L18" s="380">
        <v>3317</v>
      </c>
      <c r="M18" s="177"/>
      <c r="N18" s="89">
        <v>108.64723223059285</v>
      </c>
      <c r="O18" s="88"/>
      <c r="P18" s="369">
        <v>12818</v>
      </c>
      <c r="Q18" s="179"/>
      <c r="R18" s="89">
        <v>92.076718626535452</v>
      </c>
      <c r="S18" s="78"/>
      <c r="T18" s="369">
        <v>1987</v>
      </c>
      <c r="U18" s="89"/>
      <c r="V18" s="89">
        <v>100.86294416243655</v>
      </c>
      <c r="W18" s="78"/>
      <c r="X18" s="369">
        <v>7391</v>
      </c>
      <c r="Y18" s="177"/>
      <c r="Z18" s="89">
        <v>110.06701414743112</v>
      </c>
      <c r="AA18" s="80"/>
      <c r="AB18" s="369">
        <v>37481</v>
      </c>
      <c r="AC18" s="177"/>
      <c r="AD18" s="89">
        <v>108.70674903564488</v>
      </c>
      <c r="AE18" s="88"/>
      <c r="AF18" s="77"/>
    </row>
    <row r="19" spans="1:38" ht="20.100000000000001" customHeight="1">
      <c r="A19" s="405" t="s">
        <v>5</v>
      </c>
      <c r="B19" s="405"/>
      <c r="C19" s="368"/>
      <c r="D19" s="369" t="s">
        <v>178</v>
      </c>
      <c r="E19" s="88"/>
      <c r="F19" s="369" t="s">
        <v>178</v>
      </c>
      <c r="G19" s="78"/>
      <c r="H19" s="369" t="s">
        <v>178</v>
      </c>
      <c r="I19" s="88"/>
      <c r="J19" s="369" t="s">
        <v>178</v>
      </c>
      <c r="K19" s="89"/>
      <c r="L19" s="380" t="s">
        <v>0</v>
      </c>
      <c r="M19" s="177"/>
      <c r="N19" s="89" t="s">
        <v>0</v>
      </c>
      <c r="O19" s="88"/>
      <c r="P19" s="369" t="s">
        <v>178</v>
      </c>
      <c r="Q19" s="88"/>
      <c r="R19" s="369" t="s">
        <v>178</v>
      </c>
      <c r="S19" s="78"/>
      <c r="T19" s="369" t="s">
        <v>178</v>
      </c>
      <c r="U19" s="88"/>
      <c r="V19" s="369" t="s">
        <v>178</v>
      </c>
      <c r="W19" s="78"/>
      <c r="X19" s="369" t="s">
        <v>178</v>
      </c>
      <c r="Y19" s="88"/>
      <c r="Z19" s="369" t="s">
        <v>178</v>
      </c>
      <c r="AA19" s="80"/>
      <c r="AB19" s="369" t="s">
        <v>178</v>
      </c>
      <c r="AC19" s="88"/>
      <c r="AD19" s="369" t="s">
        <v>178</v>
      </c>
      <c r="AE19" s="88"/>
      <c r="AF19" s="88"/>
    </row>
    <row r="20" spans="1:38" ht="20.100000000000001" customHeight="1">
      <c r="A20" s="405" t="s">
        <v>147</v>
      </c>
      <c r="B20" s="405"/>
      <c r="C20" s="368"/>
      <c r="D20" s="81">
        <v>351354</v>
      </c>
      <c r="E20" s="179"/>
      <c r="F20" s="89">
        <v>108.39374849604808</v>
      </c>
      <c r="G20" s="78"/>
      <c r="H20" s="369">
        <v>64808</v>
      </c>
      <c r="I20" s="179"/>
      <c r="J20" s="89">
        <v>108.4779806839295</v>
      </c>
      <c r="K20" s="89"/>
      <c r="L20" s="380">
        <v>11204</v>
      </c>
      <c r="M20" s="177"/>
      <c r="N20" s="89">
        <v>109.10507352225143</v>
      </c>
      <c r="O20" s="88"/>
      <c r="P20" s="369">
        <v>57676</v>
      </c>
      <c r="Q20" s="179"/>
      <c r="R20" s="89">
        <v>109.52733625780968</v>
      </c>
      <c r="S20" s="78"/>
      <c r="T20" s="369">
        <v>27827</v>
      </c>
      <c r="U20" s="89"/>
      <c r="V20" s="89">
        <v>109.32269977213798</v>
      </c>
      <c r="W20" s="78"/>
      <c r="X20" s="369">
        <v>17870</v>
      </c>
      <c r="Y20" s="177"/>
      <c r="Z20" s="89">
        <v>109.1297709923664</v>
      </c>
      <c r="AA20" s="80"/>
      <c r="AB20" s="369">
        <v>23024</v>
      </c>
      <c r="AC20" s="177"/>
      <c r="AD20" s="89">
        <v>109.10297114154386</v>
      </c>
      <c r="AE20" s="88"/>
      <c r="AF20" s="77"/>
    </row>
    <row r="21" spans="1:38" ht="20.100000000000001" customHeight="1">
      <c r="A21" s="405" t="s">
        <v>6</v>
      </c>
      <c r="B21" s="405"/>
      <c r="C21" s="368"/>
      <c r="D21" s="81">
        <v>6854979</v>
      </c>
      <c r="E21" s="179"/>
      <c r="F21" s="89">
        <v>97.986825555900054</v>
      </c>
      <c r="G21" s="78"/>
      <c r="H21" s="369" t="s">
        <v>178</v>
      </c>
      <c r="I21" s="88"/>
      <c r="J21" s="369" t="s">
        <v>178</v>
      </c>
      <c r="K21" s="89"/>
      <c r="L21" s="380" t="s">
        <v>0</v>
      </c>
      <c r="M21" s="88"/>
      <c r="N21" s="369" t="s">
        <v>178</v>
      </c>
      <c r="O21" s="88"/>
      <c r="P21" s="369" t="s">
        <v>178</v>
      </c>
      <c r="Q21" s="88"/>
      <c r="R21" s="369" t="s">
        <v>178</v>
      </c>
      <c r="S21" s="78"/>
      <c r="T21" s="369" t="s">
        <v>178</v>
      </c>
      <c r="U21" s="88"/>
      <c r="V21" s="369" t="s">
        <v>178</v>
      </c>
      <c r="W21" s="78"/>
      <c r="X21" s="369" t="s">
        <v>178</v>
      </c>
      <c r="Y21" s="88"/>
      <c r="Z21" s="369" t="s">
        <v>178</v>
      </c>
      <c r="AA21" s="80"/>
      <c r="AB21" s="369" t="s">
        <v>178</v>
      </c>
      <c r="AC21" s="88"/>
      <c r="AD21" s="369" t="s">
        <v>178</v>
      </c>
      <c r="AE21" s="88"/>
      <c r="AF21" s="88"/>
    </row>
    <row r="22" spans="1:38" ht="20.100000000000001" customHeight="1" thickBot="1">
      <c r="A22" s="418" t="s">
        <v>146</v>
      </c>
      <c r="B22" s="418"/>
      <c r="C22" s="382"/>
      <c r="D22" s="91">
        <v>243866</v>
      </c>
      <c r="E22" s="176"/>
      <c r="F22" s="93">
        <v>102.42984530474924</v>
      </c>
      <c r="G22" s="94"/>
      <c r="H22" s="383" t="s">
        <v>178</v>
      </c>
      <c r="I22" s="98"/>
      <c r="J22" s="384" t="s">
        <v>178</v>
      </c>
      <c r="K22" s="93"/>
      <c r="L22" s="383" t="s">
        <v>0</v>
      </c>
      <c r="M22" s="175"/>
      <c r="N22" s="93" t="s">
        <v>0</v>
      </c>
      <c r="O22" s="98"/>
      <c r="P22" s="384" t="s">
        <v>178</v>
      </c>
      <c r="Q22" s="98"/>
      <c r="R22" s="384" t="s">
        <v>178</v>
      </c>
      <c r="S22" s="94"/>
      <c r="T22" s="383" t="s">
        <v>178</v>
      </c>
      <c r="U22" s="98"/>
      <c r="V22" s="384" t="s">
        <v>178</v>
      </c>
      <c r="W22" s="94"/>
      <c r="X22" s="383" t="s">
        <v>178</v>
      </c>
      <c r="Y22" s="98"/>
      <c r="Z22" s="384" t="s">
        <v>178</v>
      </c>
      <c r="AA22" s="95"/>
      <c r="AB22" s="383" t="s">
        <v>178</v>
      </c>
      <c r="AC22" s="98"/>
      <c r="AD22" s="384" t="s">
        <v>178</v>
      </c>
      <c r="AE22" s="98"/>
      <c r="AF22" s="98"/>
    </row>
    <row r="23" spans="1:38" ht="12">
      <c r="A23" s="343"/>
      <c r="B23" s="385"/>
      <c r="C23" s="385"/>
      <c r="F23" s="186"/>
      <c r="G23" s="186"/>
      <c r="H23" s="86"/>
      <c r="I23" s="86"/>
      <c r="J23" s="186"/>
      <c r="K23" s="186"/>
      <c r="L23" s="186"/>
      <c r="M23" s="186"/>
      <c r="N23" s="186"/>
      <c r="O23" s="186"/>
      <c r="P23" s="86"/>
      <c r="Q23" s="86"/>
      <c r="R23" s="186"/>
      <c r="S23" s="186"/>
      <c r="T23" s="86"/>
      <c r="U23" s="86"/>
      <c r="V23" s="186"/>
      <c r="W23" s="186"/>
      <c r="X23" s="86"/>
      <c r="Y23" s="86"/>
      <c r="Z23" s="186"/>
      <c r="AA23" s="186"/>
      <c r="AB23" s="86"/>
      <c r="AC23" s="86"/>
      <c r="AD23" s="186"/>
      <c r="AE23" s="186"/>
    </row>
    <row r="24" spans="1:38" ht="23.1" customHeight="1" thickBot="1">
      <c r="A24" s="387"/>
      <c r="B24" s="387"/>
      <c r="C24" s="387"/>
      <c r="D24" s="92"/>
      <c r="E24" s="92"/>
      <c r="F24" s="185"/>
      <c r="G24" s="185"/>
      <c r="H24" s="92"/>
      <c r="I24" s="92"/>
      <c r="J24" s="185"/>
      <c r="K24" s="185"/>
      <c r="L24" s="185"/>
      <c r="M24" s="185"/>
      <c r="N24" s="77"/>
      <c r="O24" s="185"/>
      <c r="P24" s="92"/>
      <c r="Q24" s="92"/>
      <c r="R24" s="185"/>
      <c r="S24" s="185"/>
      <c r="T24" s="92"/>
      <c r="U24" s="92"/>
      <c r="V24" s="185"/>
      <c r="W24" s="185"/>
      <c r="X24" s="92"/>
      <c r="Y24" s="92"/>
      <c r="Z24" s="185"/>
      <c r="AA24" s="185"/>
      <c r="AB24" s="92"/>
      <c r="AC24" s="92"/>
      <c r="AD24" s="185"/>
      <c r="AE24" s="185"/>
      <c r="AF24" s="183" t="s">
        <v>67</v>
      </c>
      <c r="AJ24" s="86"/>
    </row>
    <row r="25" spans="1:38" s="386" customFormat="1" ht="21.75" customHeight="1">
      <c r="A25" s="299"/>
      <c r="B25" s="299"/>
      <c r="C25" s="388"/>
      <c r="D25" s="407" t="s">
        <v>199</v>
      </c>
      <c r="E25" s="407"/>
      <c r="F25" s="407"/>
      <c r="G25" s="408"/>
      <c r="H25" s="415" t="s">
        <v>200</v>
      </c>
      <c r="I25" s="407"/>
      <c r="J25" s="407"/>
      <c r="K25" s="408"/>
      <c r="L25" s="415" t="s">
        <v>201</v>
      </c>
      <c r="M25" s="407"/>
      <c r="N25" s="407"/>
      <c r="O25" s="407"/>
      <c r="P25" s="407" t="s">
        <v>202</v>
      </c>
      <c r="Q25" s="407"/>
      <c r="R25" s="407"/>
      <c r="S25" s="408"/>
      <c r="T25" s="407" t="s">
        <v>203</v>
      </c>
      <c r="U25" s="407"/>
      <c r="V25" s="407"/>
      <c r="W25" s="408"/>
      <c r="X25" s="415" t="s">
        <v>204</v>
      </c>
      <c r="Y25" s="407"/>
      <c r="Z25" s="407"/>
      <c r="AA25" s="408"/>
      <c r="AB25" s="415" t="s">
        <v>205</v>
      </c>
      <c r="AC25" s="407"/>
      <c r="AD25" s="407"/>
      <c r="AE25" s="407"/>
      <c r="AF25" s="266"/>
      <c r="AG25" s="389"/>
    </row>
    <row r="26" spans="1:38" ht="21.75" customHeight="1">
      <c r="A26" s="390"/>
      <c r="B26" s="390"/>
      <c r="C26" s="391"/>
      <c r="D26" s="409" t="s">
        <v>155</v>
      </c>
      <c r="E26" s="410"/>
      <c r="F26" s="411" t="s">
        <v>154</v>
      </c>
      <c r="G26" s="412"/>
      <c r="H26" s="413" t="s">
        <v>155</v>
      </c>
      <c r="I26" s="410"/>
      <c r="J26" s="411" t="s">
        <v>154</v>
      </c>
      <c r="K26" s="412"/>
      <c r="L26" s="413" t="s">
        <v>155</v>
      </c>
      <c r="M26" s="410"/>
      <c r="N26" s="411" t="s">
        <v>154</v>
      </c>
      <c r="O26" s="414"/>
      <c r="P26" s="409" t="s">
        <v>155</v>
      </c>
      <c r="Q26" s="410"/>
      <c r="R26" s="414" t="s">
        <v>154</v>
      </c>
      <c r="S26" s="412"/>
      <c r="T26" s="409" t="s">
        <v>155</v>
      </c>
      <c r="U26" s="410"/>
      <c r="V26" s="411" t="s">
        <v>154</v>
      </c>
      <c r="W26" s="412"/>
      <c r="X26" s="413" t="s">
        <v>155</v>
      </c>
      <c r="Y26" s="410"/>
      <c r="Z26" s="411" t="s">
        <v>154</v>
      </c>
      <c r="AA26" s="412"/>
      <c r="AB26" s="413" t="s">
        <v>155</v>
      </c>
      <c r="AC26" s="410"/>
      <c r="AD26" s="411" t="s">
        <v>154</v>
      </c>
      <c r="AE26" s="414"/>
      <c r="AF26" s="195"/>
    </row>
    <row r="27" spans="1:38" ht="20.100000000000001" customHeight="1">
      <c r="A27" s="421" t="s">
        <v>1</v>
      </c>
      <c r="B27" s="421"/>
      <c r="C27" s="366"/>
      <c r="D27" s="82">
        <v>197070</v>
      </c>
      <c r="E27" s="182"/>
      <c r="F27" s="84">
        <v>101.47524523055533</v>
      </c>
      <c r="G27" s="85"/>
      <c r="H27" s="82">
        <v>139848</v>
      </c>
      <c r="I27" s="182"/>
      <c r="J27" s="84">
        <v>101.86617717757092</v>
      </c>
      <c r="K27" s="85"/>
      <c r="L27" s="82">
        <v>199743</v>
      </c>
      <c r="M27" s="182"/>
      <c r="N27" s="84">
        <v>130.43503813603593</v>
      </c>
      <c r="O27" s="84"/>
      <c r="P27" s="182">
        <v>731777</v>
      </c>
      <c r="Q27" s="83"/>
      <c r="R27" s="84">
        <v>101.40513859461197</v>
      </c>
      <c r="S27" s="181"/>
      <c r="T27" s="82">
        <v>490032</v>
      </c>
      <c r="U27" s="83"/>
      <c r="V27" s="84">
        <v>98.00973233089924</v>
      </c>
      <c r="W27" s="87"/>
      <c r="X27" s="82">
        <v>184309</v>
      </c>
      <c r="Y27" s="180"/>
      <c r="Z27" s="84">
        <v>103.35161384384182</v>
      </c>
      <c r="AA27" s="87"/>
      <c r="AB27" s="82">
        <v>148815</v>
      </c>
      <c r="AC27" s="83"/>
      <c r="AD27" s="84">
        <v>101.72532828403662</v>
      </c>
      <c r="AE27" s="180"/>
      <c r="AF27" s="180"/>
      <c r="AL27" s="343"/>
    </row>
    <row r="28" spans="1:38" ht="20.100000000000001" customHeight="1">
      <c r="A28" s="367"/>
      <c r="B28" s="299" t="s">
        <v>153</v>
      </c>
      <c r="C28" s="368"/>
      <c r="D28" s="369">
        <v>137023</v>
      </c>
      <c r="E28" s="179"/>
      <c r="F28" s="89">
        <v>101.18148320447781</v>
      </c>
      <c r="G28" s="78"/>
      <c r="H28" s="369">
        <v>97273</v>
      </c>
      <c r="I28" s="179"/>
      <c r="J28" s="89">
        <v>101.91417136391259</v>
      </c>
      <c r="K28" s="78"/>
      <c r="L28" s="369">
        <v>104000</v>
      </c>
      <c r="M28" s="179"/>
      <c r="N28" s="89">
        <v>102.07687173648463</v>
      </c>
      <c r="O28" s="89"/>
      <c r="P28" s="369">
        <v>510624</v>
      </c>
      <c r="Q28" s="177"/>
      <c r="R28" s="89">
        <v>101.12728050509772</v>
      </c>
      <c r="S28" s="79"/>
      <c r="T28" s="369">
        <v>328704</v>
      </c>
      <c r="U28" s="178"/>
      <c r="V28" s="89">
        <v>97.454416081117131</v>
      </c>
      <c r="W28" s="80"/>
      <c r="X28" s="369">
        <v>132516</v>
      </c>
      <c r="Y28" s="88"/>
      <c r="Z28" s="89">
        <v>103.01706378512847</v>
      </c>
      <c r="AA28" s="80"/>
      <c r="AB28" s="369">
        <v>106118</v>
      </c>
      <c r="AC28" s="177"/>
      <c r="AD28" s="89">
        <v>101.33305322663814</v>
      </c>
      <c r="AE28" s="88"/>
      <c r="AF28" s="88"/>
    </row>
    <row r="29" spans="1:38" s="377" customFormat="1" ht="12">
      <c r="A29" s="371"/>
      <c r="B29" s="371" t="s">
        <v>152</v>
      </c>
      <c r="C29" s="372"/>
      <c r="D29" s="373">
        <v>47923</v>
      </c>
      <c r="E29" s="193"/>
      <c r="F29" s="129">
        <v>102.95836376917458</v>
      </c>
      <c r="G29" s="132"/>
      <c r="H29" s="373">
        <v>34021</v>
      </c>
      <c r="I29" s="193"/>
      <c r="J29" s="129">
        <v>103.70675201950922</v>
      </c>
      <c r="K29" s="132"/>
      <c r="L29" s="373">
        <v>36374</v>
      </c>
      <c r="M29" s="193"/>
      <c r="N29" s="129">
        <v>103.86932807904282</v>
      </c>
      <c r="O29" s="129"/>
      <c r="P29" s="373">
        <v>178593</v>
      </c>
      <c r="Q29" s="190"/>
      <c r="R29" s="129">
        <v>102.90638378786394</v>
      </c>
      <c r="S29" s="192"/>
      <c r="T29" s="373">
        <v>114997</v>
      </c>
      <c r="U29" s="191"/>
      <c r="V29" s="129">
        <v>99.196059657203989</v>
      </c>
      <c r="W29" s="130"/>
      <c r="X29" s="373">
        <v>46347</v>
      </c>
      <c r="Y29" s="128"/>
      <c r="Z29" s="129">
        <v>104.82663470020131</v>
      </c>
      <c r="AA29" s="130"/>
      <c r="AB29" s="373">
        <v>37115</v>
      </c>
      <c r="AC29" s="190"/>
      <c r="AD29" s="89">
        <v>103.11727280304504</v>
      </c>
      <c r="AE29" s="128"/>
      <c r="AF29" s="128"/>
      <c r="AG29" s="376"/>
    </row>
    <row r="30" spans="1:38" ht="12">
      <c r="A30" s="367"/>
      <c r="B30" s="299" t="s">
        <v>156</v>
      </c>
      <c r="C30" s="368"/>
      <c r="D30" s="378" t="s">
        <v>177</v>
      </c>
      <c r="E30" s="179"/>
      <c r="F30" s="89"/>
      <c r="G30" s="78"/>
      <c r="H30" s="378" t="s">
        <v>177</v>
      </c>
      <c r="I30" s="179"/>
      <c r="J30" s="89"/>
      <c r="K30" s="78"/>
      <c r="L30" s="127">
        <v>0</v>
      </c>
      <c r="M30" s="179"/>
      <c r="N30" s="89"/>
      <c r="O30" s="89"/>
      <c r="P30" s="215">
        <v>1</v>
      </c>
      <c r="Q30" s="177"/>
      <c r="R30" s="89"/>
      <c r="S30" s="80"/>
      <c r="T30" s="127">
        <v>0</v>
      </c>
      <c r="U30" s="89"/>
      <c r="V30" s="188"/>
      <c r="W30" s="78"/>
      <c r="X30" s="378" t="s">
        <v>177</v>
      </c>
      <c r="Y30" s="177"/>
      <c r="Z30" s="89"/>
      <c r="AA30" s="80"/>
      <c r="AB30" s="378" t="s">
        <v>177</v>
      </c>
      <c r="AC30" s="177"/>
      <c r="AD30" s="89"/>
      <c r="AE30" s="88"/>
      <c r="AF30" s="77"/>
    </row>
    <row r="31" spans="1:38" ht="20.100000000000001" customHeight="1">
      <c r="A31" s="367"/>
      <c r="B31" s="299" t="s">
        <v>151</v>
      </c>
      <c r="C31" s="368"/>
      <c r="D31" s="179">
        <v>12124</v>
      </c>
      <c r="E31" s="179"/>
      <c r="F31" s="89">
        <v>99.084668192219681</v>
      </c>
      <c r="G31" s="78"/>
      <c r="H31" s="179">
        <v>5370</v>
      </c>
      <c r="I31" s="179"/>
      <c r="J31" s="89">
        <v>100.90191657271703</v>
      </c>
      <c r="K31" s="78"/>
      <c r="L31" s="179">
        <v>4773</v>
      </c>
      <c r="M31" s="179"/>
      <c r="N31" s="89">
        <v>99.937185929648237</v>
      </c>
      <c r="O31" s="89"/>
      <c r="P31" s="179">
        <v>42560</v>
      </c>
      <c r="Q31" s="177"/>
      <c r="R31" s="89">
        <v>98.618963759384556</v>
      </c>
      <c r="S31" s="80"/>
      <c r="T31" s="379">
        <v>46331</v>
      </c>
      <c r="U31" s="89"/>
      <c r="V31" s="89">
        <v>99.074074074074076</v>
      </c>
      <c r="W31" s="78"/>
      <c r="X31" s="263">
        <v>5446</v>
      </c>
      <c r="Y31" s="177"/>
      <c r="Z31" s="89">
        <v>99.307075127644055</v>
      </c>
      <c r="AA31" s="80"/>
      <c r="AB31" s="263">
        <v>5582</v>
      </c>
      <c r="AC31" s="177"/>
      <c r="AD31" s="89">
        <v>100.10760401721663</v>
      </c>
      <c r="AE31" s="88"/>
      <c r="AF31" s="77"/>
    </row>
    <row r="32" spans="1:38" ht="20.100000000000001" customHeight="1">
      <c r="A32" s="367"/>
      <c r="B32" s="299" t="s">
        <v>150</v>
      </c>
      <c r="C32" s="368"/>
      <c r="D32" s="369" t="s">
        <v>178</v>
      </c>
      <c r="E32" s="177"/>
      <c r="F32" s="369" t="s">
        <v>178</v>
      </c>
      <c r="G32" s="78"/>
      <c r="H32" s="369">
        <v>3184</v>
      </c>
      <c r="I32" s="179"/>
      <c r="J32" s="89">
        <v>85.752760570966871</v>
      </c>
      <c r="K32" s="78"/>
      <c r="L32" s="369" t="s">
        <v>178</v>
      </c>
      <c r="M32" s="177"/>
      <c r="N32" s="369" t="s">
        <v>178</v>
      </c>
      <c r="O32" s="89"/>
      <c r="P32" s="369" t="s">
        <v>178</v>
      </c>
      <c r="Q32" s="177"/>
      <c r="R32" s="369" t="s">
        <v>178</v>
      </c>
      <c r="S32" s="79"/>
      <c r="T32" s="369" t="s">
        <v>178</v>
      </c>
      <c r="U32" s="178"/>
      <c r="V32" s="369" t="s">
        <v>178</v>
      </c>
      <c r="W32" s="80"/>
      <c r="X32" s="369" t="s">
        <v>178</v>
      </c>
      <c r="Y32" s="88"/>
      <c r="Z32" s="369" t="s">
        <v>178</v>
      </c>
      <c r="AA32" s="80"/>
      <c r="AB32" s="369" t="s">
        <v>178</v>
      </c>
      <c r="AC32" s="177"/>
      <c r="AD32" s="369" t="s">
        <v>178</v>
      </c>
      <c r="AE32" s="88"/>
      <c r="AF32" s="88"/>
    </row>
    <row r="33" spans="1:32" ht="20.100000000000001" customHeight="1">
      <c r="A33" s="367"/>
      <c r="B33" s="299" t="s">
        <v>149</v>
      </c>
      <c r="C33" s="368"/>
      <c r="D33" s="369" t="s">
        <v>178</v>
      </c>
      <c r="E33" s="177"/>
      <c r="F33" s="369" t="s">
        <v>178</v>
      </c>
      <c r="G33" s="78"/>
      <c r="H33" s="369" t="s">
        <v>178</v>
      </c>
      <c r="I33" s="177"/>
      <c r="J33" s="369" t="s">
        <v>178</v>
      </c>
      <c r="K33" s="78"/>
      <c r="L33" s="369" t="s">
        <v>178</v>
      </c>
      <c r="M33" s="177"/>
      <c r="N33" s="369" t="s">
        <v>178</v>
      </c>
      <c r="O33" s="89"/>
      <c r="P33" s="369" t="s">
        <v>178</v>
      </c>
      <c r="Q33" s="177"/>
      <c r="R33" s="369" t="s">
        <v>178</v>
      </c>
      <c r="S33" s="79"/>
      <c r="T33" s="369" t="s">
        <v>178</v>
      </c>
      <c r="U33" s="178"/>
      <c r="V33" s="369" t="s">
        <v>178</v>
      </c>
      <c r="W33" s="80"/>
      <c r="X33" s="369" t="s">
        <v>178</v>
      </c>
      <c r="Y33" s="88"/>
      <c r="Z33" s="369" t="s">
        <v>178</v>
      </c>
      <c r="AA33" s="80"/>
      <c r="AB33" s="369" t="s">
        <v>178</v>
      </c>
      <c r="AC33" s="177"/>
      <c r="AD33" s="369" t="s">
        <v>178</v>
      </c>
      <c r="AE33" s="88"/>
      <c r="AF33" s="88"/>
    </row>
    <row r="34" spans="1:32" ht="20.100000000000001" customHeight="1">
      <c r="A34" s="367"/>
      <c r="B34" s="299" t="s">
        <v>148</v>
      </c>
      <c r="C34" s="368"/>
      <c r="D34" s="369" t="s">
        <v>178</v>
      </c>
      <c r="E34" s="177"/>
      <c r="F34" s="369" t="s">
        <v>178</v>
      </c>
      <c r="G34" s="78"/>
      <c r="H34" s="369" t="s">
        <v>178</v>
      </c>
      <c r="I34" s="177"/>
      <c r="J34" s="369" t="s">
        <v>178</v>
      </c>
      <c r="K34" s="78"/>
      <c r="L34" s="369">
        <v>54596</v>
      </c>
      <c r="M34" s="179"/>
      <c r="N34" s="89">
        <v>476.52963253905909</v>
      </c>
      <c r="O34" s="89"/>
      <c r="P34" s="369" t="s">
        <v>178</v>
      </c>
      <c r="Q34" s="177"/>
      <c r="R34" s="369" t="s">
        <v>178</v>
      </c>
      <c r="S34" s="79"/>
      <c r="T34" s="369" t="s">
        <v>178</v>
      </c>
      <c r="U34" s="178"/>
      <c r="V34" s="369" t="s">
        <v>178</v>
      </c>
      <c r="W34" s="80"/>
      <c r="X34" s="369" t="s">
        <v>178</v>
      </c>
      <c r="Y34" s="88"/>
      <c r="Z34" s="369" t="s">
        <v>178</v>
      </c>
      <c r="AA34" s="80"/>
      <c r="AB34" s="369" t="s">
        <v>178</v>
      </c>
      <c r="AC34" s="88"/>
      <c r="AD34" s="369" t="s">
        <v>178</v>
      </c>
      <c r="AE34" s="88"/>
      <c r="AF34" s="88"/>
    </row>
    <row r="35" spans="1:32" ht="20.100000000000001" customHeight="1">
      <c r="A35" s="405" t="s">
        <v>2</v>
      </c>
      <c r="B35" s="405"/>
      <c r="C35" s="368"/>
      <c r="D35" s="369">
        <v>1218</v>
      </c>
      <c r="E35" s="179"/>
      <c r="F35" s="89">
        <v>73.952641165755921</v>
      </c>
      <c r="G35" s="78"/>
      <c r="H35" s="369">
        <v>3389</v>
      </c>
      <c r="I35" s="179"/>
      <c r="J35" s="89">
        <v>75.901455767077266</v>
      </c>
      <c r="K35" s="78"/>
      <c r="L35" s="369">
        <v>2277</v>
      </c>
      <c r="M35" s="179"/>
      <c r="N35" s="89">
        <v>75.824175824175825</v>
      </c>
      <c r="O35" s="89"/>
      <c r="P35" s="369">
        <v>3041</v>
      </c>
      <c r="Q35" s="177"/>
      <c r="R35" s="89">
        <v>75.665588454839522</v>
      </c>
      <c r="S35" s="79"/>
      <c r="T35" s="369">
        <v>2431</v>
      </c>
      <c r="U35" s="178"/>
      <c r="V35" s="89">
        <v>75.520347934141043</v>
      </c>
      <c r="W35" s="80"/>
      <c r="X35" s="369">
        <v>1773</v>
      </c>
      <c r="Y35" s="88"/>
      <c r="Z35" s="89">
        <v>76.422413793103445</v>
      </c>
      <c r="AA35" s="80"/>
      <c r="AB35" s="369">
        <v>3129</v>
      </c>
      <c r="AC35" s="177"/>
      <c r="AD35" s="89">
        <v>76.410256410256409</v>
      </c>
      <c r="AE35" s="88"/>
      <c r="AF35" s="88"/>
    </row>
    <row r="36" spans="1:32" ht="20.100000000000001" customHeight="1">
      <c r="A36" s="405" t="s">
        <v>26</v>
      </c>
      <c r="B36" s="405"/>
      <c r="C36" s="368"/>
      <c r="D36" s="369">
        <v>10952</v>
      </c>
      <c r="E36" s="179"/>
      <c r="F36" s="89">
        <v>146.80965147453082</v>
      </c>
      <c r="G36" s="78"/>
      <c r="H36" s="369">
        <v>30754</v>
      </c>
      <c r="I36" s="179"/>
      <c r="J36" s="89">
        <v>151.21447536630936</v>
      </c>
      <c r="K36" s="78"/>
      <c r="L36" s="369">
        <v>20654</v>
      </c>
      <c r="M36" s="179"/>
      <c r="N36" s="89">
        <v>151.02369113775958</v>
      </c>
      <c r="O36" s="89"/>
      <c r="P36" s="369">
        <v>27491</v>
      </c>
      <c r="Q36" s="177"/>
      <c r="R36" s="89">
        <v>150.05185306478904</v>
      </c>
      <c r="S36" s="79"/>
      <c r="T36" s="369">
        <v>21981</v>
      </c>
      <c r="U36" s="178"/>
      <c r="V36" s="89">
        <v>149.8977086743044</v>
      </c>
      <c r="W36" s="80"/>
      <c r="X36" s="369">
        <v>16076</v>
      </c>
      <c r="Y36" s="88"/>
      <c r="Z36" s="89">
        <v>151.46033540606746</v>
      </c>
      <c r="AA36" s="80"/>
      <c r="AB36" s="369">
        <v>28448</v>
      </c>
      <c r="AC36" s="177"/>
      <c r="AD36" s="89">
        <v>152.24232045381569</v>
      </c>
      <c r="AE36" s="88"/>
      <c r="AF36" s="88"/>
    </row>
    <row r="37" spans="1:32" ht="20.100000000000001" customHeight="1">
      <c r="A37" s="405" t="s">
        <v>27</v>
      </c>
      <c r="B37" s="405"/>
      <c r="C37" s="368"/>
      <c r="D37" s="369">
        <v>12505</v>
      </c>
      <c r="E37" s="179"/>
      <c r="F37" s="89">
        <v>149.86816874400768</v>
      </c>
      <c r="G37" s="78"/>
      <c r="H37" s="369">
        <v>35274</v>
      </c>
      <c r="I37" s="179"/>
      <c r="J37" s="89">
        <v>154.14263240692188</v>
      </c>
      <c r="K37" s="78"/>
      <c r="L37" s="369">
        <v>23686</v>
      </c>
      <c r="M37" s="179"/>
      <c r="N37" s="89">
        <v>153.98517748017161</v>
      </c>
      <c r="O37" s="89"/>
      <c r="P37" s="369">
        <v>31483</v>
      </c>
      <c r="Q37" s="177"/>
      <c r="R37" s="89">
        <v>152.6300479953459</v>
      </c>
      <c r="S37" s="79"/>
      <c r="T37" s="369">
        <v>25171</v>
      </c>
      <c r="U37" s="178"/>
      <c r="V37" s="89">
        <v>152.58850630455868</v>
      </c>
      <c r="W37" s="80"/>
      <c r="X37" s="369">
        <v>18431</v>
      </c>
      <c r="Y37" s="88"/>
      <c r="Z37" s="89">
        <v>153.68131409989161</v>
      </c>
      <c r="AA37" s="80"/>
      <c r="AB37" s="369">
        <v>32663</v>
      </c>
      <c r="AC37" s="177"/>
      <c r="AD37" s="89">
        <v>155.13179767276182</v>
      </c>
      <c r="AE37" s="88"/>
      <c r="AF37" s="88"/>
    </row>
    <row r="38" spans="1:32" ht="20.100000000000001" customHeight="1">
      <c r="A38" s="405" t="s">
        <v>129</v>
      </c>
      <c r="B38" s="405"/>
      <c r="C38" s="368"/>
      <c r="D38" s="369" t="s">
        <v>178</v>
      </c>
      <c r="E38" s="177"/>
      <c r="F38" s="369" t="s">
        <v>178</v>
      </c>
      <c r="G38" s="78"/>
      <c r="H38" s="369" t="s">
        <v>178</v>
      </c>
      <c r="I38" s="177"/>
      <c r="J38" s="369" t="s">
        <v>178</v>
      </c>
      <c r="K38" s="78"/>
      <c r="L38" s="369" t="s">
        <v>178</v>
      </c>
      <c r="M38" s="177"/>
      <c r="N38" s="369" t="s">
        <v>178</v>
      </c>
      <c r="O38" s="89"/>
      <c r="P38" s="369" t="s">
        <v>178</v>
      </c>
      <c r="Q38" s="177"/>
      <c r="R38" s="369" t="s">
        <v>178</v>
      </c>
      <c r="S38" s="79"/>
      <c r="T38" s="369" t="s">
        <v>178</v>
      </c>
      <c r="U38" s="177"/>
      <c r="V38" s="369" t="s">
        <v>178</v>
      </c>
      <c r="W38" s="80"/>
      <c r="X38" s="369" t="s">
        <v>178</v>
      </c>
      <c r="Y38" s="177"/>
      <c r="Z38" s="369" t="s">
        <v>178</v>
      </c>
      <c r="AA38" s="80"/>
      <c r="AB38" s="369" t="s">
        <v>178</v>
      </c>
      <c r="AC38" s="88"/>
      <c r="AD38" s="369" t="s">
        <v>178</v>
      </c>
      <c r="AE38" s="88"/>
      <c r="AF38" s="88"/>
    </row>
    <row r="39" spans="1:32" ht="20.100000000000001" customHeight="1">
      <c r="A39" s="405" t="s">
        <v>137</v>
      </c>
      <c r="B39" s="405"/>
      <c r="C39" s="368"/>
      <c r="D39" s="179">
        <v>52358</v>
      </c>
      <c r="E39" s="179"/>
      <c r="F39" s="89">
        <v>266.6157449842143</v>
      </c>
      <c r="G39" s="78"/>
      <c r="H39" s="369">
        <v>69119</v>
      </c>
      <c r="I39" s="179"/>
      <c r="J39" s="89">
        <v>239.07509252533637</v>
      </c>
      <c r="K39" s="78"/>
      <c r="L39" s="369">
        <v>82602</v>
      </c>
      <c r="M39" s="179"/>
      <c r="N39" s="89">
        <v>199.00260190806591</v>
      </c>
      <c r="O39" s="89"/>
      <c r="P39" s="369">
        <v>110263</v>
      </c>
      <c r="Q39" s="177"/>
      <c r="R39" s="89">
        <v>232.99594286197279</v>
      </c>
      <c r="S39" s="80"/>
      <c r="T39" s="369">
        <v>88768</v>
      </c>
      <c r="U39" s="89"/>
      <c r="V39" s="89">
        <v>269.58211856171039</v>
      </c>
      <c r="W39" s="78"/>
      <c r="X39" s="369">
        <v>38507</v>
      </c>
      <c r="Y39" s="177"/>
      <c r="Z39" s="89">
        <v>222.21132206128456</v>
      </c>
      <c r="AA39" s="80"/>
      <c r="AB39" s="369">
        <v>63879</v>
      </c>
      <c r="AC39" s="177"/>
      <c r="AD39" s="89">
        <v>198.66579585743608</v>
      </c>
      <c r="AE39" s="88"/>
      <c r="AF39" s="77"/>
    </row>
    <row r="40" spans="1:32" ht="20.100000000000001" customHeight="1">
      <c r="A40" s="405" t="s">
        <v>3</v>
      </c>
      <c r="B40" s="405"/>
      <c r="C40" s="368"/>
      <c r="D40" s="369">
        <v>719144</v>
      </c>
      <c r="E40" s="179"/>
      <c r="F40" s="89">
        <v>107.51674099634157</v>
      </c>
      <c r="G40" s="78"/>
      <c r="H40" s="369">
        <v>1414460</v>
      </c>
      <c r="I40" s="179"/>
      <c r="J40" s="89">
        <v>109.75083644218773</v>
      </c>
      <c r="K40" s="78"/>
      <c r="L40" s="369">
        <v>1073199</v>
      </c>
      <c r="M40" s="179"/>
      <c r="N40" s="89">
        <v>108.84216654124586</v>
      </c>
      <c r="O40" s="89"/>
      <c r="P40" s="369">
        <v>1895416</v>
      </c>
      <c r="Q40" s="177"/>
      <c r="R40" s="89">
        <v>107.64797353860902</v>
      </c>
      <c r="S40" s="79"/>
      <c r="T40" s="369">
        <v>1622082</v>
      </c>
      <c r="U40" s="178"/>
      <c r="V40" s="89">
        <v>107.56212360133206</v>
      </c>
      <c r="W40" s="80"/>
      <c r="X40" s="369">
        <v>868418</v>
      </c>
      <c r="Y40" s="88"/>
      <c r="Z40" s="89">
        <v>109.40905969876596</v>
      </c>
      <c r="AA40" s="80"/>
      <c r="AB40" s="369">
        <v>1125696</v>
      </c>
      <c r="AC40" s="177"/>
      <c r="AD40" s="89">
        <v>109.74733746963096</v>
      </c>
      <c r="AE40" s="88"/>
      <c r="AF40" s="88"/>
    </row>
    <row r="41" spans="1:32" ht="20.100000000000001" customHeight="1">
      <c r="A41" s="405" t="s">
        <v>4</v>
      </c>
      <c r="B41" s="405"/>
      <c r="C41" s="368"/>
      <c r="D41" s="369">
        <v>3675</v>
      </c>
      <c r="E41" s="179"/>
      <c r="F41" s="89">
        <v>118.39561855670102</v>
      </c>
      <c r="G41" s="78"/>
      <c r="H41" s="369" t="s">
        <v>178</v>
      </c>
      <c r="I41" s="177"/>
      <c r="J41" s="369" t="s">
        <v>178</v>
      </c>
      <c r="K41" s="78"/>
      <c r="L41" s="369" t="s">
        <v>178</v>
      </c>
      <c r="M41" s="177"/>
      <c r="N41" s="369" t="s">
        <v>178</v>
      </c>
      <c r="O41" s="89"/>
      <c r="P41" s="369" t="s">
        <v>178</v>
      </c>
      <c r="Q41" s="177"/>
      <c r="R41" s="369" t="s">
        <v>178</v>
      </c>
      <c r="S41" s="90"/>
      <c r="T41" s="369">
        <v>4579027</v>
      </c>
      <c r="U41" s="178"/>
      <c r="V41" s="89">
        <v>102.04680754049924</v>
      </c>
      <c r="W41" s="80"/>
      <c r="X41" s="369" t="s">
        <v>178</v>
      </c>
      <c r="Y41" s="177"/>
      <c r="Z41" s="369" t="s">
        <v>178</v>
      </c>
      <c r="AA41" s="80"/>
      <c r="AB41" s="369">
        <v>36372</v>
      </c>
      <c r="AC41" s="177"/>
      <c r="AD41" s="89">
        <v>110.23822513184216</v>
      </c>
      <c r="AE41" s="88"/>
      <c r="AF41" s="88"/>
    </row>
    <row r="42" spans="1:32" ht="20.100000000000001" customHeight="1">
      <c r="A42" s="405" t="s">
        <v>5</v>
      </c>
      <c r="B42" s="405"/>
      <c r="C42" s="368"/>
      <c r="D42" s="369" t="s">
        <v>178</v>
      </c>
      <c r="E42" s="177"/>
      <c r="F42" s="369" t="s">
        <v>178</v>
      </c>
      <c r="G42" s="78"/>
      <c r="H42" s="369" t="s">
        <v>178</v>
      </c>
      <c r="I42" s="177"/>
      <c r="J42" s="369" t="s">
        <v>178</v>
      </c>
      <c r="K42" s="78"/>
      <c r="L42" s="369" t="s">
        <v>178</v>
      </c>
      <c r="M42" s="177"/>
      <c r="N42" s="369" t="s">
        <v>178</v>
      </c>
      <c r="O42" s="89"/>
      <c r="P42" s="369" t="s">
        <v>178</v>
      </c>
      <c r="Q42" s="177"/>
      <c r="R42" s="369" t="s">
        <v>178</v>
      </c>
      <c r="S42" s="79"/>
      <c r="T42" s="369" t="s">
        <v>178</v>
      </c>
      <c r="U42" s="177"/>
      <c r="V42" s="369" t="s">
        <v>178</v>
      </c>
      <c r="W42" s="80"/>
      <c r="X42" s="369" t="s">
        <v>178</v>
      </c>
      <c r="Y42" s="177"/>
      <c r="Z42" s="369" t="s">
        <v>178</v>
      </c>
      <c r="AA42" s="80"/>
      <c r="AB42" s="369" t="s">
        <v>178</v>
      </c>
      <c r="AC42" s="88"/>
      <c r="AD42" s="369" t="s">
        <v>178</v>
      </c>
      <c r="AE42" s="88"/>
      <c r="AF42" s="88"/>
    </row>
    <row r="43" spans="1:32" ht="20.100000000000001" customHeight="1">
      <c r="A43" s="405" t="s">
        <v>147</v>
      </c>
      <c r="B43" s="405"/>
      <c r="C43" s="368"/>
      <c r="D43" s="179">
        <v>18339</v>
      </c>
      <c r="E43" s="179"/>
      <c r="F43" s="89">
        <v>109.08279800142755</v>
      </c>
      <c r="G43" s="78"/>
      <c r="H43" s="369">
        <v>12893</v>
      </c>
      <c r="I43" s="179"/>
      <c r="J43" s="89">
        <v>109.84919485388089</v>
      </c>
      <c r="K43" s="78"/>
      <c r="L43" s="369">
        <v>13809</v>
      </c>
      <c r="M43" s="179"/>
      <c r="N43" s="89">
        <v>110.03187250996017</v>
      </c>
      <c r="O43" s="89"/>
      <c r="P43" s="369">
        <v>68259</v>
      </c>
      <c r="Q43" s="177"/>
      <c r="R43" s="89">
        <v>109.02774450141357</v>
      </c>
      <c r="S43" s="80"/>
      <c r="T43" s="369">
        <v>45411</v>
      </c>
      <c r="U43" s="89"/>
      <c r="V43" s="89">
        <v>108.98814381030097</v>
      </c>
      <c r="W43" s="78"/>
      <c r="X43" s="369">
        <v>17696</v>
      </c>
      <c r="Y43" s="177"/>
      <c r="Z43" s="89">
        <v>111.13483640017586</v>
      </c>
      <c r="AA43" s="80"/>
      <c r="AB43" s="369">
        <v>14042</v>
      </c>
      <c r="AC43" s="177"/>
      <c r="AD43" s="89">
        <v>109.2337611824193</v>
      </c>
      <c r="AE43" s="88"/>
      <c r="AF43" s="77"/>
    </row>
    <row r="44" spans="1:32" ht="20.100000000000001" customHeight="1">
      <c r="A44" s="405" t="s">
        <v>6</v>
      </c>
      <c r="B44" s="405"/>
      <c r="C44" s="368"/>
      <c r="D44" s="369" t="s">
        <v>178</v>
      </c>
      <c r="E44" s="177"/>
      <c r="F44" s="369" t="s">
        <v>178</v>
      </c>
      <c r="G44" s="78"/>
      <c r="H44" s="369" t="s">
        <v>178</v>
      </c>
      <c r="I44" s="177"/>
      <c r="J44" s="369" t="s">
        <v>178</v>
      </c>
      <c r="K44" s="78"/>
      <c r="L44" s="369" t="s">
        <v>178</v>
      </c>
      <c r="M44" s="177"/>
      <c r="N44" s="369" t="s">
        <v>178</v>
      </c>
      <c r="O44" s="89"/>
      <c r="P44" s="369" t="s">
        <v>178</v>
      </c>
      <c r="Q44" s="177"/>
      <c r="R44" s="369" t="s">
        <v>178</v>
      </c>
      <c r="S44" s="79"/>
      <c r="T44" s="369" t="s">
        <v>178</v>
      </c>
      <c r="U44" s="177"/>
      <c r="V44" s="369" t="s">
        <v>178</v>
      </c>
      <c r="W44" s="80"/>
      <c r="X44" s="369" t="s">
        <v>178</v>
      </c>
      <c r="Y44" s="177"/>
      <c r="Z44" s="369" t="s">
        <v>178</v>
      </c>
      <c r="AA44" s="80"/>
      <c r="AB44" s="369" t="s">
        <v>178</v>
      </c>
      <c r="AC44" s="88"/>
      <c r="AD44" s="369" t="s">
        <v>178</v>
      </c>
      <c r="AE44" s="88"/>
      <c r="AF44" s="88"/>
    </row>
    <row r="45" spans="1:32" ht="20.100000000000001" customHeight="1" thickBot="1">
      <c r="A45" s="418" t="s">
        <v>146</v>
      </c>
      <c r="B45" s="418"/>
      <c r="C45" s="382"/>
      <c r="D45" s="384">
        <v>12941</v>
      </c>
      <c r="E45" s="176"/>
      <c r="F45" s="392">
        <v>98.846623892453408</v>
      </c>
      <c r="G45" s="94"/>
      <c r="H45" s="384">
        <v>25845</v>
      </c>
      <c r="I45" s="176"/>
      <c r="J45" s="392">
        <v>98.58483368935002</v>
      </c>
      <c r="K45" s="94"/>
      <c r="L45" s="384">
        <v>4472</v>
      </c>
      <c r="M45" s="176"/>
      <c r="N45" s="392">
        <v>99.24545051043053</v>
      </c>
      <c r="O45" s="93"/>
      <c r="P45" s="384" t="s">
        <v>0</v>
      </c>
      <c r="Q45" s="176"/>
      <c r="R45" s="93" t="s">
        <v>0</v>
      </c>
      <c r="S45" s="97"/>
      <c r="T45" s="383" t="s">
        <v>178</v>
      </c>
      <c r="U45" s="175"/>
      <c r="V45" s="384" t="s">
        <v>178</v>
      </c>
      <c r="W45" s="97"/>
      <c r="X45" s="384">
        <v>170430</v>
      </c>
      <c r="Y45" s="96"/>
      <c r="Z45" s="93">
        <v>95.046622646560181</v>
      </c>
      <c r="AA45" s="97"/>
      <c r="AB45" s="384" t="s">
        <v>0</v>
      </c>
      <c r="AC45" s="175"/>
      <c r="AD45" s="93" t="s">
        <v>0</v>
      </c>
      <c r="AE45" s="98"/>
      <c r="AF45" s="98"/>
    </row>
    <row r="46" spans="1:32" ht="12">
      <c r="A46" s="343" t="s">
        <v>216</v>
      </c>
      <c r="B46" s="343"/>
      <c r="C46" s="343"/>
      <c r="D46" s="86"/>
      <c r="E46" s="86"/>
      <c r="F46" s="186"/>
      <c r="G46" s="186"/>
      <c r="H46" s="86"/>
      <c r="I46" s="86"/>
      <c r="J46" s="186"/>
      <c r="K46" s="186"/>
      <c r="L46" s="186"/>
      <c r="M46" s="186"/>
      <c r="N46" s="186"/>
      <c r="O46" s="186"/>
      <c r="P46" s="86"/>
      <c r="Q46" s="86"/>
      <c r="R46" s="186"/>
      <c r="S46" s="186"/>
      <c r="T46" s="86"/>
      <c r="U46" s="86"/>
      <c r="V46" s="186"/>
      <c r="W46" s="186"/>
      <c r="X46" s="86"/>
      <c r="Y46" s="86"/>
      <c r="Z46" s="186"/>
      <c r="AA46" s="186"/>
      <c r="AB46" s="86"/>
      <c r="AC46" s="86"/>
      <c r="AD46" s="186"/>
      <c r="AE46" s="186"/>
    </row>
  </sheetData>
  <mergeCells count="66">
    <mergeCell ref="L25:O25"/>
    <mergeCell ref="A22:B22"/>
    <mergeCell ref="A36:B36"/>
    <mergeCell ref="A37:B37"/>
    <mergeCell ref="A27:B27"/>
    <mergeCell ref="A35:B35"/>
    <mergeCell ref="D25:G25"/>
    <mergeCell ref="H25:K25"/>
    <mergeCell ref="N26:O26"/>
    <mergeCell ref="D26:E26"/>
    <mergeCell ref="J26:K26"/>
    <mergeCell ref="L26:M26"/>
    <mergeCell ref="H26:I26"/>
    <mergeCell ref="F26:G26"/>
    <mergeCell ref="A40:B40"/>
    <mergeCell ref="A39:B39"/>
    <mergeCell ref="A38:B38"/>
    <mergeCell ref="A12:B12"/>
    <mergeCell ref="A13:B13"/>
    <mergeCell ref="A20:B20"/>
    <mergeCell ref="A17:B17"/>
    <mergeCell ref="A19:B19"/>
    <mergeCell ref="A18:B18"/>
    <mergeCell ref="A15:B15"/>
    <mergeCell ref="A14:B14"/>
    <mergeCell ref="A16:B16"/>
    <mergeCell ref="A21:B21"/>
    <mergeCell ref="D2:G2"/>
    <mergeCell ref="H2:K2"/>
    <mergeCell ref="L2:O2"/>
    <mergeCell ref="A4:B4"/>
    <mergeCell ref="H3:I3"/>
    <mergeCell ref="L3:M3"/>
    <mergeCell ref="J3:K3"/>
    <mergeCell ref="N3:O3"/>
    <mergeCell ref="D3:E3"/>
    <mergeCell ref="F3:G3"/>
    <mergeCell ref="A41:B41"/>
    <mergeCell ref="A42:B42"/>
    <mergeCell ref="A44:B44"/>
    <mergeCell ref="A45:B45"/>
    <mergeCell ref="A43:B43"/>
    <mergeCell ref="AD3:AE3"/>
    <mergeCell ref="Z3:AA3"/>
    <mergeCell ref="V3:W3"/>
    <mergeCell ref="X3:Y3"/>
    <mergeCell ref="X2:AA2"/>
    <mergeCell ref="AB2:AE2"/>
    <mergeCell ref="T2:W2"/>
    <mergeCell ref="T3:U3"/>
    <mergeCell ref="P2:S2"/>
    <mergeCell ref="P3:Q3"/>
    <mergeCell ref="T25:W25"/>
    <mergeCell ref="V26:W26"/>
    <mergeCell ref="AB3:AC3"/>
    <mergeCell ref="T26:U26"/>
    <mergeCell ref="R26:S26"/>
    <mergeCell ref="P25:S25"/>
    <mergeCell ref="R3:S3"/>
    <mergeCell ref="P26:Q26"/>
    <mergeCell ref="X26:Y26"/>
    <mergeCell ref="Z26:AA26"/>
    <mergeCell ref="AB26:AC26"/>
    <mergeCell ref="X25:AA25"/>
    <mergeCell ref="AB25:AE25"/>
    <mergeCell ref="AD26:AE26"/>
  </mergeCells>
  <phoneticPr fontId="5"/>
  <printOptions horizontalCentered="1" gridLinesSet="0"/>
  <pageMargins left="0.59055118110236227" right="0.59055118110236227" top="0.74803149606299213" bottom="0.62992125984251968" header="0.51181102362204722" footer="0.31496062992125984"/>
  <pageSetup paperSize="9" scale="92" firstPageNumber="228" fitToWidth="2" fitToHeight="0" pageOrder="overThenDown" orientation="portrait" blackAndWhite="1" useFirstPageNumber="1" r:id="rId1"/>
  <headerFooter scaleWithDoc="0" alignWithMargins="0">
    <oddFooter>&amp;C&amp;"游明朝,標準"&amp;10&amp;P</oddFooter>
  </headerFooter>
  <colBreaks count="1" manualBreakCount="1">
    <brk id="14"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98"/>
  <sheetViews>
    <sheetView view="pageBreakPreview" zoomScaleNormal="75" zoomScaleSheetLayoutView="100" workbookViewId="0">
      <selection activeCell="J12" sqref="J12"/>
    </sheetView>
  </sheetViews>
  <sheetFormatPr defaultColWidth="8" defaultRowHeight="15.95" customHeight="1"/>
  <cols>
    <col min="1" max="1" width="2.875" style="7" customWidth="1"/>
    <col min="2" max="2" width="0.875" style="7" customWidth="1"/>
    <col min="3" max="3" width="6.625" style="7" customWidth="1"/>
    <col min="4" max="4" width="0.875" style="7" customWidth="1"/>
    <col min="5" max="5" width="3.625" style="7" customWidth="1"/>
    <col min="6" max="6" width="0.875" style="7" customWidth="1"/>
    <col min="7" max="7" width="1" style="7" customWidth="1"/>
    <col min="8" max="8" width="9" style="7" customWidth="1"/>
    <col min="9" max="10" width="0.875" style="7" customWidth="1"/>
    <col min="11" max="11" width="12.875" style="7" customWidth="1"/>
    <col min="12" max="12" width="6.75" style="7" customWidth="1"/>
    <col min="13" max="13" width="5.625" style="7" customWidth="1"/>
    <col min="14" max="14" width="6.625" style="7" customWidth="1"/>
    <col min="15" max="15" width="7.625" style="7" customWidth="1"/>
    <col min="16" max="16" width="0.875" style="7" customWidth="1"/>
    <col min="17" max="17" width="16.625" style="7" customWidth="1"/>
    <col min="18" max="18" width="0.5" style="7" customWidth="1"/>
    <col min="19" max="19" width="14.125" style="7" customWidth="1"/>
    <col min="20" max="20" width="0.625" style="7" customWidth="1"/>
    <col min="21" max="21" width="14.125" style="7" customWidth="1"/>
    <col min="22" max="22" width="0.75" style="7" customWidth="1"/>
    <col min="23" max="23" width="14.125" style="133" customWidth="1"/>
    <col min="24" max="24" width="14.125" style="7" customWidth="1"/>
    <col min="25" max="25" width="0.75" style="7" customWidth="1"/>
    <col min="26" max="26" width="14.125" style="7" customWidth="1"/>
    <col min="27" max="27" width="1.375" style="7" customWidth="1"/>
    <col min="28" max="28" width="14.125" style="7" customWidth="1"/>
    <col min="29" max="29" width="4.125" style="7" customWidth="1"/>
    <col min="30" max="30" width="0.875" style="7" customWidth="1"/>
    <col min="31" max="31" width="6.625" style="7" customWidth="1"/>
    <col min="32" max="32" width="0.875" style="7" customWidth="1"/>
    <col min="33" max="33" width="3.625" style="7" customWidth="1"/>
    <col min="34" max="34" width="0.875" style="7" customWidth="1"/>
    <col min="35" max="35" width="1" style="7" customWidth="1"/>
    <col min="36" max="36" width="8" style="7" customWidth="1"/>
    <col min="37" max="38" width="0.875" style="7" customWidth="1"/>
    <col min="39" max="39" width="12.25" style="7" customWidth="1"/>
    <col min="40" max="40" width="6.25" style="7" customWidth="1"/>
    <col min="41" max="41" width="5.625" style="7" customWidth="1"/>
    <col min="42" max="42" width="6.625" style="7" customWidth="1"/>
    <col min="43" max="43" width="7.625" style="7" customWidth="1"/>
    <col min="44" max="45" width="0.875" style="7" customWidth="1"/>
    <col min="46" max="46" width="3.125" style="7" customWidth="1"/>
    <col min="47" max="47" width="13.625" style="7" customWidth="1"/>
    <col min="48" max="48" width="0.75" style="7" customWidth="1"/>
    <col min="49" max="49" width="14.125" style="7" customWidth="1"/>
    <col min="50" max="50" width="0.75" style="7" customWidth="1"/>
    <col min="51" max="51" width="3.125" style="7" customWidth="1"/>
    <col min="52" max="52" width="10.375" style="7" customWidth="1"/>
    <col min="53" max="53" width="0.875" style="7" customWidth="1"/>
    <col min="54" max="54" width="14.125" style="7" customWidth="1"/>
    <col min="55" max="55" width="0.875" style="7" customWidth="1"/>
    <col min="56" max="56" width="14.125" style="7" customWidth="1"/>
    <col min="57" max="57" width="0.75" style="7" customWidth="1"/>
    <col min="58" max="58" width="14.125" style="7" customWidth="1"/>
    <col min="59" max="59" width="0.75" style="7" customWidth="1"/>
    <col min="60" max="60" width="14.125" style="7" customWidth="1"/>
    <col min="61" max="61" width="0.875" style="7" customWidth="1"/>
    <col min="62" max="16384" width="8" style="7"/>
  </cols>
  <sheetData>
    <row r="1" spans="1:61" ht="23.25" customHeight="1" thickBot="1">
      <c r="A1" s="260" t="s">
        <v>25</v>
      </c>
      <c r="M1" s="218"/>
      <c r="N1" s="218"/>
      <c r="O1" s="218"/>
      <c r="P1" s="218"/>
      <c r="Q1" s="218"/>
      <c r="S1" s="218"/>
      <c r="T1" s="218"/>
      <c r="U1" s="218"/>
      <c r="V1" s="218"/>
      <c r="W1" s="222"/>
      <c r="X1" s="218"/>
      <c r="Y1" s="218"/>
      <c r="Z1" s="218"/>
      <c r="AA1" s="219"/>
      <c r="AB1" s="219" t="s">
        <v>67</v>
      </c>
      <c r="AC1" s="220" t="s">
        <v>163</v>
      </c>
      <c r="AD1" s="218"/>
      <c r="AE1" s="218"/>
      <c r="BA1" s="133"/>
      <c r="BG1" s="8"/>
      <c r="BI1" s="8" t="s">
        <v>67</v>
      </c>
    </row>
    <row r="2" spans="1:61" ht="20.25" customHeight="1">
      <c r="A2" s="449" t="s">
        <v>191</v>
      </c>
      <c r="B2" s="449"/>
      <c r="C2" s="449"/>
      <c r="D2" s="449"/>
      <c r="E2" s="449"/>
      <c r="F2" s="449"/>
      <c r="G2" s="449"/>
      <c r="H2" s="449"/>
      <c r="I2" s="449"/>
      <c r="J2" s="449"/>
      <c r="K2" s="449"/>
      <c r="L2" s="449"/>
      <c r="M2" s="449"/>
      <c r="N2" s="449"/>
      <c r="O2" s="449"/>
      <c r="P2" s="126"/>
      <c r="Q2" s="278" t="s">
        <v>206</v>
      </c>
      <c r="R2" s="257"/>
      <c r="S2" s="439" t="s">
        <v>207</v>
      </c>
      <c r="T2" s="450"/>
      <c r="U2" s="439" t="s">
        <v>208</v>
      </c>
      <c r="V2" s="450"/>
      <c r="W2" s="232" t="s">
        <v>195</v>
      </c>
      <c r="X2" s="425" t="s">
        <v>196</v>
      </c>
      <c r="Y2" s="426"/>
      <c r="Z2" s="438" t="s">
        <v>209</v>
      </c>
      <c r="AA2" s="439"/>
      <c r="AB2" s="278" t="s">
        <v>210</v>
      </c>
      <c r="AC2" s="449" t="s">
        <v>191</v>
      </c>
      <c r="AD2" s="449"/>
      <c r="AE2" s="449"/>
      <c r="AF2" s="449"/>
      <c r="AG2" s="449"/>
      <c r="AH2" s="449"/>
      <c r="AI2" s="449"/>
      <c r="AJ2" s="449"/>
      <c r="AK2" s="449"/>
      <c r="AL2" s="449"/>
      <c r="AM2" s="449"/>
      <c r="AN2" s="449"/>
      <c r="AO2" s="449"/>
      <c r="AP2" s="449"/>
      <c r="AQ2" s="449"/>
      <c r="AR2" s="284"/>
      <c r="AS2" s="278"/>
      <c r="AT2" s="271"/>
      <c r="AU2" s="279" t="s">
        <v>164</v>
      </c>
      <c r="AV2" s="279"/>
      <c r="AW2" s="439" t="s">
        <v>165</v>
      </c>
      <c r="AX2" s="450"/>
      <c r="AY2" s="271"/>
      <c r="AZ2" s="439" t="s">
        <v>166</v>
      </c>
      <c r="BA2" s="450"/>
      <c r="BB2" s="208" t="s">
        <v>135</v>
      </c>
      <c r="BC2" s="207"/>
      <c r="BD2" s="438" t="s">
        <v>167</v>
      </c>
      <c r="BE2" s="439"/>
      <c r="BF2" s="438" t="s">
        <v>157</v>
      </c>
      <c r="BG2" s="439"/>
      <c r="BH2" s="438" t="s">
        <v>168</v>
      </c>
      <c r="BI2" s="439"/>
    </row>
    <row r="3" spans="1:61" ht="15.95" customHeight="1">
      <c r="A3" s="431" t="s">
        <v>68</v>
      </c>
      <c r="B3" s="431"/>
      <c r="C3" s="431"/>
      <c r="D3" s="431"/>
      <c r="E3" s="431"/>
      <c r="F3" s="431"/>
      <c r="G3" s="431"/>
      <c r="H3" s="431"/>
      <c r="I3" s="10"/>
      <c r="J3" s="274"/>
      <c r="K3" s="273" t="s">
        <v>145</v>
      </c>
      <c r="L3" s="273" t="s">
        <v>69</v>
      </c>
      <c r="M3" s="431" t="s">
        <v>144</v>
      </c>
      <c r="N3" s="431"/>
      <c r="O3" s="431"/>
      <c r="P3" s="15"/>
      <c r="Q3" s="73">
        <v>1062285</v>
      </c>
      <c r="R3" s="6"/>
      <c r="S3" s="7">
        <v>137868</v>
      </c>
      <c r="T3" s="173"/>
      <c r="U3" s="250">
        <v>52863</v>
      </c>
      <c r="V3" s="11"/>
      <c r="W3" s="233">
        <v>126264</v>
      </c>
      <c r="X3" s="168">
        <v>59662</v>
      </c>
      <c r="Y3" s="173"/>
      <c r="Z3" s="172">
        <v>32326</v>
      </c>
      <c r="AA3" s="11"/>
      <c r="AB3" s="174">
        <v>79439</v>
      </c>
      <c r="AC3" s="431" t="s">
        <v>68</v>
      </c>
      <c r="AD3" s="431"/>
      <c r="AE3" s="431"/>
      <c r="AF3" s="431"/>
      <c r="AG3" s="431"/>
      <c r="AH3" s="431"/>
      <c r="AI3" s="431"/>
      <c r="AJ3" s="431"/>
      <c r="AK3" s="10"/>
      <c r="AL3" s="274"/>
      <c r="AM3" s="273" t="s">
        <v>145</v>
      </c>
      <c r="AN3" s="273" t="s">
        <v>69</v>
      </c>
      <c r="AO3" s="431" t="str">
        <f>M3</f>
        <v>（令和4年4月1日現在）</v>
      </c>
      <c r="AP3" s="431"/>
      <c r="AQ3" s="431"/>
      <c r="AR3" s="15"/>
      <c r="AS3" s="14"/>
      <c r="AT3" s="451" t="s">
        <v>182</v>
      </c>
      <c r="AU3" s="168">
        <v>27586</v>
      </c>
      <c r="AV3" s="11"/>
      <c r="AW3" s="168">
        <v>61890</v>
      </c>
      <c r="AX3" s="12"/>
      <c r="AY3" s="451" t="s">
        <v>182</v>
      </c>
      <c r="AZ3" s="76">
        <v>43779</v>
      </c>
      <c r="BA3" s="6"/>
      <c r="BB3" s="205">
        <v>75628</v>
      </c>
      <c r="BC3" s="12"/>
      <c r="BD3" s="165">
        <v>64102</v>
      </c>
      <c r="BE3" s="6"/>
      <c r="BF3" s="13">
        <v>39097</v>
      </c>
      <c r="BG3" s="6"/>
      <c r="BH3" s="165">
        <v>52374</v>
      </c>
      <c r="BI3" s="11"/>
    </row>
    <row r="4" spans="1:61" ht="15.95" customHeight="1">
      <c r="A4" s="432"/>
      <c r="B4" s="432"/>
      <c r="C4" s="432"/>
      <c r="D4" s="432"/>
      <c r="E4" s="432"/>
      <c r="F4" s="432"/>
      <c r="G4" s="432"/>
      <c r="H4" s="432"/>
      <c r="I4" s="15"/>
      <c r="J4" s="274"/>
      <c r="K4" s="274" t="s">
        <v>70</v>
      </c>
      <c r="L4" s="171" t="s">
        <v>71</v>
      </c>
      <c r="M4" s="432" t="s">
        <v>144</v>
      </c>
      <c r="N4" s="432"/>
      <c r="O4" s="432"/>
      <c r="P4" s="15"/>
      <c r="Q4" s="13">
        <v>530185</v>
      </c>
      <c r="R4" s="6"/>
      <c r="S4" s="76">
        <v>61964</v>
      </c>
      <c r="T4" s="12"/>
      <c r="U4" s="251">
        <v>23897</v>
      </c>
      <c r="V4" s="6"/>
      <c r="W4" s="234">
        <v>52458</v>
      </c>
      <c r="X4" s="76">
        <v>26162</v>
      </c>
      <c r="Y4" s="12"/>
      <c r="Z4" s="164">
        <v>14183</v>
      </c>
      <c r="AA4" s="6"/>
      <c r="AB4" s="165">
        <v>32520</v>
      </c>
      <c r="AC4" s="432"/>
      <c r="AD4" s="432"/>
      <c r="AE4" s="432"/>
      <c r="AF4" s="432"/>
      <c r="AG4" s="432"/>
      <c r="AH4" s="432"/>
      <c r="AI4" s="432"/>
      <c r="AJ4" s="432"/>
      <c r="AK4" s="15"/>
      <c r="AL4" s="274"/>
      <c r="AM4" s="274" t="s">
        <v>70</v>
      </c>
      <c r="AN4" s="171" t="s">
        <v>71</v>
      </c>
      <c r="AO4" s="432" t="str">
        <f>M4</f>
        <v>（令和4年4月1日現在）</v>
      </c>
      <c r="AP4" s="432"/>
      <c r="AQ4" s="432"/>
      <c r="AR4" s="15"/>
      <c r="AS4" s="14"/>
      <c r="AT4" s="452"/>
      <c r="AU4" s="76">
        <v>11449</v>
      </c>
      <c r="AV4" s="6"/>
      <c r="AW4" s="76">
        <v>27690</v>
      </c>
      <c r="AX4" s="12"/>
      <c r="AY4" s="452"/>
      <c r="AZ4" s="76">
        <v>18500</v>
      </c>
      <c r="BA4" s="6"/>
      <c r="BB4" s="205">
        <v>27200</v>
      </c>
      <c r="BC4" s="12"/>
      <c r="BD4" s="165">
        <v>24847</v>
      </c>
      <c r="BE4" s="6"/>
      <c r="BF4" s="13">
        <v>16392</v>
      </c>
      <c r="BG4" s="6"/>
      <c r="BH4" s="165">
        <v>20007</v>
      </c>
      <c r="BI4" s="6"/>
    </row>
    <row r="5" spans="1:61" ht="15.95" customHeight="1">
      <c r="A5" s="433"/>
      <c r="B5" s="433"/>
      <c r="C5" s="433"/>
      <c r="D5" s="433"/>
      <c r="E5" s="433"/>
      <c r="F5" s="433"/>
      <c r="G5" s="433"/>
      <c r="H5" s="433"/>
      <c r="I5" s="282"/>
      <c r="J5" s="275"/>
      <c r="K5" s="275" t="s">
        <v>143</v>
      </c>
      <c r="L5" s="275" t="s">
        <v>72</v>
      </c>
      <c r="M5" s="433" t="s">
        <v>238</v>
      </c>
      <c r="N5" s="433"/>
      <c r="O5" s="433"/>
      <c r="P5" s="282"/>
      <c r="Q5" s="72">
        <v>351</v>
      </c>
      <c r="R5" s="76"/>
      <c r="S5" s="170">
        <v>84</v>
      </c>
      <c r="T5" s="17"/>
      <c r="U5" s="252">
        <v>25</v>
      </c>
      <c r="V5" s="16"/>
      <c r="W5" s="235">
        <v>71</v>
      </c>
      <c r="X5" s="170">
        <v>32</v>
      </c>
      <c r="Y5" s="17"/>
      <c r="Z5" s="169">
        <v>28</v>
      </c>
      <c r="AA5" s="16"/>
      <c r="AB5" s="72">
        <v>30</v>
      </c>
      <c r="AC5" s="433"/>
      <c r="AD5" s="433"/>
      <c r="AE5" s="433"/>
      <c r="AF5" s="433"/>
      <c r="AG5" s="433"/>
      <c r="AH5" s="433"/>
      <c r="AI5" s="433"/>
      <c r="AJ5" s="433"/>
      <c r="AK5" s="282"/>
      <c r="AL5" s="275"/>
      <c r="AM5" s="275" t="s">
        <v>143</v>
      </c>
      <c r="AN5" s="275" t="s">
        <v>72</v>
      </c>
      <c r="AO5" s="433" t="str">
        <f>M5</f>
        <v>（令和4年6月1日現在）</v>
      </c>
      <c r="AP5" s="433"/>
      <c r="AQ5" s="433"/>
      <c r="AR5" s="282"/>
      <c r="AS5" s="283"/>
      <c r="AT5" s="223"/>
      <c r="AU5" s="170">
        <v>19</v>
      </c>
      <c r="AV5" s="16"/>
      <c r="AW5" s="170">
        <v>32</v>
      </c>
      <c r="AX5" s="17"/>
      <c r="AY5" s="223"/>
      <c r="AZ5" s="170">
        <v>23</v>
      </c>
      <c r="BA5" s="16"/>
      <c r="BB5" s="206">
        <v>56</v>
      </c>
      <c r="BC5" s="17"/>
      <c r="BD5" s="72">
        <v>38</v>
      </c>
      <c r="BE5" s="16"/>
      <c r="BF5" s="72">
        <v>21</v>
      </c>
      <c r="BG5" s="16"/>
      <c r="BH5" s="72">
        <v>26</v>
      </c>
      <c r="BI5" s="16"/>
    </row>
    <row r="6" spans="1:61" ht="15.95" customHeight="1">
      <c r="A6" s="428" t="s">
        <v>142</v>
      </c>
      <c r="B6" s="428"/>
      <c r="C6" s="429"/>
      <c r="D6" s="429"/>
      <c r="E6" s="429"/>
      <c r="F6" s="430"/>
      <c r="G6" s="430"/>
      <c r="H6" s="430"/>
      <c r="I6" s="15"/>
      <c r="J6" s="274"/>
      <c r="K6" s="431" t="s">
        <v>73</v>
      </c>
      <c r="L6" s="431"/>
      <c r="M6" s="432"/>
      <c r="N6" s="432"/>
      <c r="O6" s="8" t="s">
        <v>74</v>
      </c>
      <c r="P6" s="19"/>
      <c r="Q6" s="13">
        <v>639917992</v>
      </c>
      <c r="R6" s="6"/>
      <c r="S6" s="76">
        <v>192579829</v>
      </c>
      <c r="T6" s="12"/>
      <c r="U6" s="251">
        <v>28947375</v>
      </c>
      <c r="V6" s="6"/>
      <c r="W6" s="234">
        <v>79816426</v>
      </c>
      <c r="X6" s="168">
        <v>78039982</v>
      </c>
      <c r="Y6" s="12"/>
      <c r="Z6" s="164">
        <v>19441861</v>
      </c>
      <c r="AA6" s="6"/>
      <c r="AB6" s="165">
        <v>43698404</v>
      </c>
      <c r="AC6" s="428" t="str">
        <f>A6</f>
        <v>令和３年度決算状況</v>
      </c>
      <c r="AD6" s="428"/>
      <c r="AE6" s="429"/>
      <c r="AF6" s="429"/>
      <c r="AG6" s="429"/>
      <c r="AH6" s="430"/>
      <c r="AI6" s="430"/>
      <c r="AJ6" s="430"/>
      <c r="AK6" s="15"/>
      <c r="AL6" s="274"/>
      <c r="AM6" s="431" t="s">
        <v>73</v>
      </c>
      <c r="AN6" s="431"/>
      <c r="AO6" s="431"/>
      <c r="AP6" s="431"/>
      <c r="AQ6" s="8" t="s">
        <v>74</v>
      </c>
      <c r="AR6" s="19"/>
      <c r="AS6" s="55"/>
      <c r="AT6" s="224"/>
      <c r="AU6" s="76">
        <v>19099770</v>
      </c>
      <c r="AV6" s="6"/>
      <c r="AW6" s="76">
        <v>28935004</v>
      </c>
      <c r="AX6" s="12"/>
      <c r="AY6" s="224"/>
      <c r="AZ6" s="6">
        <v>22400282</v>
      </c>
      <c r="BA6" s="6"/>
      <c r="BB6" s="205">
        <v>49164464</v>
      </c>
      <c r="BC6" s="12"/>
      <c r="BD6" s="165">
        <v>46606079</v>
      </c>
      <c r="BE6" s="6"/>
      <c r="BF6" s="13">
        <v>26478167</v>
      </c>
      <c r="BG6" s="6"/>
      <c r="BH6" s="165">
        <v>19268543</v>
      </c>
      <c r="BI6" s="6"/>
    </row>
    <row r="7" spans="1:61" ht="15.95" customHeight="1">
      <c r="A7" s="428"/>
      <c r="B7" s="428"/>
      <c r="C7" s="429"/>
      <c r="D7" s="429"/>
      <c r="E7" s="429"/>
      <c r="F7" s="430"/>
      <c r="G7" s="430"/>
      <c r="H7" s="430"/>
      <c r="I7" s="15"/>
      <c r="J7" s="274"/>
      <c r="K7" s="432" t="s">
        <v>75</v>
      </c>
      <c r="L7" s="432"/>
      <c r="M7" s="432"/>
      <c r="N7" s="432"/>
      <c r="O7" s="8"/>
      <c r="P7" s="19"/>
      <c r="Q7" s="13">
        <v>206043000</v>
      </c>
      <c r="R7" s="6"/>
      <c r="S7" s="76">
        <v>18564725</v>
      </c>
      <c r="T7" s="12"/>
      <c r="U7" s="251">
        <v>5591730</v>
      </c>
      <c r="V7" s="6"/>
      <c r="W7" s="234">
        <v>14520863</v>
      </c>
      <c r="X7" s="76">
        <v>6358400</v>
      </c>
      <c r="Y7" s="12"/>
      <c r="Z7" s="164">
        <v>3739741</v>
      </c>
      <c r="AA7" s="6"/>
      <c r="AB7" s="165">
        <v>11242174</v>
      </c>
      <c r="AC7" s="428"/>
      <c r="AD7" s="428"/>
      <c r="AE7" s="429"/>
      <c r="AF7" s="429"/>
      <c r="AG7" s="429"/>
      <c r="AH7" s="430"/>
      <c r="AI7" s="430"/>
      <c r="AJ7" s="430"/>
      <c r="AK7" s="15"/>
      <c r="AL7" s="274"/>
      <c r="AM7" s="432" t="s">
        <v>75</v>
      </c>
      <c r="AN7" s="432"/>
      <c r="AO7" s="432"/>
      <c r="AP7" s="432"/>
      <c r="AQ7" s="8"/>
      <c r="AR7" s="19"/>
      <c r="AS7" s="55"/>
      <c r="AT7" s="224"/>
      <c r="AU7" s="76">
        <v>2996970</v>
      </c>
      <c r="AV7" s="6"/>
      <c r="AW7" s="76">
        <v>8000792</v>
      </c>
      <c r="AX7" s="12"/>
      <c r="AY7" s="224"/>
      <c r="AZ7" s="6">
        <v>6321564</v>
      </c>
      <c r="BA7" s="6"/>
      <c r="BB7" s="205">
        <v>7280732</v>
      </c>
      <c r="BC7" s="12"/>
      <c r="BD7" s="165">
        <v>7088066</v>
      </c>
      <c r="BE7" s="6"/>
      <c r="BF7" s="13">
        <v>3922932</v>
      </c>
      <c r="BG7" s="6"/>
      <c r="BH7" s="165">
        <v>5776551</v>
      </c>
      <c r="BI7" s="6"/>
    </row>
    <row r="8" spans="1:61" ht="15.95" customHeight="1">
      <c r="A8" s="428"/>
      <c r="B8" s="428"/>
      <c r="C8" s="429"/>
      <c r="D8" s="429"/>
      <c r="E8" s="429"/>
      <c r="F8" s="430"/>
      <c r="G8" s="430"/>
      <c r="H8" s="430"/>
      <c r="I8" s="15"/>
      <c r="J8" s="274"/>
      <c r="K8" s="432" t="s">
        <v>76</v>
      </c>
      <c r="L8" s="432"/>
      <c r="M8" s="432"/>
      <c r="N8" s="432"/>
      <c r="O8" s="8"/>
      <c r="P8" s="19"/>
      <c r="Q8" s="13">
        <v>215819000</v>
      </c>
      <c r="R8" s="6"/>
      <c r="S8" s="76">
        <v>18604584</v>
      </c>
      <c r="T8" s="12"/>
      <c r="U8" s="251">
        <v>5806912</v>
      </c>
      <c r="V8" s="6"/>
      <c r="W8" s="234">
        <v>15380863</v>
      </c>
      <c r="X8" s="76">
        <v>6839400</v>
      </c>
      <c r="Y8" s="12"/>
      <c r="Z8" s="164">
        <v>4050711</v>
      </c>
      <c r="AA8" s="6"/>
      <c r="AB8" s="165">
        <v>11711808</v>
      </c>
      <c r="AC8" s="428"/>
      <c r="AD8" s="428"/>
      <c r="AE8" s="429"/>
      <c r="AF8" s="429"/>
      <c r="AG8" s="429"/>
      <c r="AH8" s="430"/>
      <c r="AI8" s="430"/>
      <c r="AJ8" s="430"/>
      <c r="AK8" s="15"/>
      <c r="AL8" s="274"/>
      <c r="AM8" s="432" t="s">
        <v>76</v>
      </c>
      <c r="AN8" s="432"/>
      <c r="AO8" s="432"/>
      <c r="AP8" s="432"/>
      <c r="AQ8" s="8"/>
      <c r="AR8" s="19"/>
      <c r="AS8" s="55"/>
      <c r="AT8" s="224"/>
      <c r="AU8" s="76">
        <v>3260970</v>
      </c>
      <c r="AV8" s="6"/>
      <c r="AW8" s="76">
        <v>8091731</v>
      </c>
      <c r="AX8" s="12"/>
      <c r="AY8" s="224"/>
      <c r="AZ8" s="6">
        <v>6553262</v>
      </c>
      <c r="BA8" s="6"/>
      <c r="BB8" s="205">
        <v>7407757</v>
      </c>
      <c r="BC8" s="12"/>
      <c r="BD8" s="165">
        <v>7088066</v>
      </c>
      <c r="BE8" s="6"/>
      <c r="BF8" s="13">
        <v>3797078</v>
      </c>
      <c r="BG8" s="6"/>
      <c r="BH8" s="165">
        <v>6041551</v>
      </c>
      <c r="BI8" s="6"/>
    </row>
    <row r="9" spans="1:61" ht="15.95" customHeight="1">
      <c r="A9" s="428"/>
      <c r="B9" s="428"/>
      <c r="C9" s="429"/>
      <c r="D9" s="429"/>
      <c r="E9" s="429"/>
      <c r="F9" s="430"/>
      <c r="G9" s="430"/>
      <c r="H9" s="430"/>
      <c r="I9" s="15"/>
      <c r="J9" s="274"/>
      <c r="K9" s="432" t="s">
        <v>77</v>
      </c>
      <c r="L9" s="432"/>
      <c r="M9" s="432"/>
      <c r="N9" s="432"/>
      <c r="O9" s="8" t="s">
        <v>78</v>
      </c>
      <c r="P9" s="19"/>
      <c r="Q9" s="13">
        <v>221015454</v>
      </c>
      <c r="R9" s="167"/>
      <c r="S9" s="76">
        <v>19336809</v>
      </c>
      <c r="T9" s="12"/>
      <c r="U9" s="251">
        <v>5982454</v>
      </c>
      <c r="V9" s="6"/>
      <c r="W9" s="234">
        <v>16733547</v>
      </c>
      <c r="X9" s="76">
        <v>7403406</v>
      </c>
      <c r="Y9" s="12"/>
      <c r="Z9" s="164">
        <v>4438000</v>
      </c>
      <c r="AA9" s="6"/>
      <c r="AB9" s="165">
        <v>12085178</v>
      </c>
      <c r="AC9" s="428"/>
      <c r="AD9" s="428"/>
      <c r="AE9" s="429"/>
      <c r="AF9" s="429"/>
      <c r="AG9" s="429"/>
      <c r="AH9" s="430"/>
      <c r="AI9" s="430"/>
      <c r="AJ9" s="430"/>
      <c r="AK9" s="15"/>
      <c r="AL9" s="274"/>
      <c r="AM9" s="432" t="s">
        <v>77</v>
      </c>
      <c r="AN9" s="432"/>
      <c r="AO9" s="432"/>
      <c r="AP9" s="432"/>
      <c r="AQ9" s="8" t="s">
        <v>78</v>
      </c>
      <c r="AR9" s="19"/>
      <c r="AS9" s="55"/>
      <c r="AT9" s="224"/>
      <c r="AU9" s="76">
        <v>3535415</v>
      </c>
      <c r="AV9" s="6"/>
      <c r="AW9" s="76">
        <v>8343237</v>
      </c>
      <c r="AX9" s="12"/>
      <c r="AY9" s="224"/>
      <c r="AZ9" s="6">
        <v>6849606</v>
      </c>
      <c r="BA9" s="6"/>
      <c r="BB9" s="205">
        <v>8001270</v>
      </c>
      <c r="BC9" s="12"/>
      <c r="BD9" s="165">
        <v>7689240</v>
      </c>
      <c r="BE9" s="6"/>
      <c r="BF9" s="13">
        <v>3935365</v>
      </c>
      <c r="BG9" s="6"/>
      <c r="BH9" s="165">
        <v>6343459</v>
      </c>
      <c r="BI9" s="6"/>
    </row>
    <row r="10" spans="1:61" ht="15.95" customHeight="1">
      <c r="A10" s="428"/>
      <c r="B10" s="428"/>
      <c r="C10" s="429"/>
      <c r="D10" s="429"/>
      <c r="E10" s="429"/>
      <c r="F10" s="430"/>
      <c r="G10" s="430"/>
      <c r="H10" s="430"/>
      <c r="I10" s="15"/>
      <c r="J10" s="274"/>
      <c r="K10" s="432" t="s">
        <v>79</v>
      </c>
      <c r="L10" s="432"/>
      <c r="M10" s="432"/>
      <c r="N10" s="432"/>
      <c r="O10" s="8" t="s">
        <v>80</v>
      </c>
      <c r="P10" s="19"/>
      <c r="Q10" s="13">
        <v>218125010</v>
      </c>
      <c r="R10" s="167"/>
      <c r="S10" s="76">
        <v>18800427</v>
      </c>
      <c r="T10" s="12"/>
      <c r="U10" s="251">
        <v>5830842</v>
      </c>
      <c r="V10" s="6"/>
      <c r="W10" s="234">
        <v>15874701</v>
      </c>
      <c r="X10" s="76">
        <v>7003675</v>
      </c>
      <c r="Y10" s="12"/>
      <c r="Z10" s="164">
        <v>4168699</v>
      </c>
      <c r="AA10" s="6"/>
      <c r="AB10" s="165">
        <v>11863017</v>
      </c>
      <c r="AC10" s="428"/>
      <c r="AD10" s="428"/>
      <c r="AE10" s="429"/>
      <c r="AF10" s="429"/>
      <c r="AG10" s="429"/>
      <c r="AH10" s="430"/>
      <c r="AI10" s="430"/>
      <c r="AJ10" s="430"/>
      <c r="AK10" s="15"/>
      <c r="AL10" s="274"/>
      <c r="AM10" s="432" t="s">
        <v>79</v>
      </c>
      <c r="AN10" s="432"/>
      <c r="AO10" s="432"/>
      <c r="AP10" s="432"/>
      <c r="AQ10" s="8" t="s">
        <v>80</v>
      </c>
      <c r="AR10" s="19"/>
      <c r="AS10" s="55"/>
      <c r="AT10" s="224"/>
      <c r="AU10" s="76">
        <v>3344391</v>
      </c>
      <c r="AV10" s="6"/>
      <c r="AW10" s="76">
        <v>8187089</v>
      </c>
      <c r="AX10" s="12"/>
      <c r="AY10" s="224"/>
      <c r="AZ10" s="6">
        <v>6701550</v>
      </c>
      <c r="BA10" s="6"/>
      <c r="BB10" s="205">
        <v>7655903</v>
      </c>
      <c r="BC10" s="12"/>
      <c r="BD10" s="165">
        <v>7376669</v>
      </c>
      <c r="BE10" s="6"/>
      <c r="BF10" s="13">
        <v>3816124</v>
      </c>
      <c r="BG10" s="6"/>
      <c r="BH10" s="165">
        <v>6253131</v>
      </c>
      <c r="BI10" s="6"/>
    </row>
    <row r="11" spans="1:61" ht="15.95" customHeight="1">
      <c r="A11" s="428"/>
      <c r="B11" s="428"/>
      <c r="C11" s="429"/>
      <c r="D11" s="429"/>
      <c r="E11" s="429"/>
      <c r="F11" s="430"/>
      <c r="G11" s="430"/>
      <c r="H11" s="430"/>
      <c r="I11" s="15"/>
      <c r="J11" s="274"/>
      <c r="K11" s="432" t="s">
        <v>81</v>
      </c>
      <c r="L11" s="432"/>
      <c r="M11" s="432"/>
      <c r="N11" s="432"/>
      <c r="O11" s="8" t="s">
        <v>82</v>
      </c>
      <c r="P11" s="19"/>
      <c r="Q11" s="20">
        <v>98.692198238771127</v>
      </c>
      <c r="R11" s="166"/>
      <c r="S11" s="21">
        <f>S10/S9*100</f>
        <v>97.226109023469178</v>
      </c>
      <c r="T11" s="22"/>
      <c r="U11" s="21">
        <f>U10/U9*100</f>
        <v>97.465722260463679</v>
      </c>
      <c r="V11" s="21"/>
      <c r="W11" s="236">
        <f>W10/W9*100</f>
        <v>94.867519719519123</v>
      </c>
      <c r="X11" s="21">
        <f>X10/X9*100</f>
        <v>94.600714860160309</v>
      </c>
      <c r="Y11" s="22"/>
      <c r="Z11" s="20">
        <f>Z10/Z9*100</f>
        <v>93.931928796755287</v>
      </c>
      <c r="AA11" s="21"/>
      <c r="AB11" s="20">
        <f>AB10/AB9*100</f>
        <v>98.161706844533029</v>
      </c>
      <c r="AC11" s="428"/>
      <c r="AD11" s="428"/>
      <c r="AE11" s="429"/>
      <c r="AF11" s="429"/>
      <c r="AG11" s="429"/>
      <c r="AH11" s="430"/>
      <c r="AI11" s="430"/>
      <c r="AJ11" s="430"/>
      <c r="AK11" s="15"/>
      <c r="AL11" s="274"/>
      <c r="AM11" s="432" t="s">
        <v>81</v>
      </c>
      <c r="AN11" s="432"/>
      <c r="AO11" s="432"/>
      <c r="AP11" s="432"/>
      <c r="AQ11" s="8" t="s">
        <v>82</v>
      </c>
      <c r="AR11" s="19"/>
      <c r="AS11" s="228"/>
      <c r="AT11" s="21"/>
      <c r="AU11" s="21">
        <f>AU10/AU9*100</f>
        <v>94.596843652018222</v>
      </c>
      <c r="AV11" s="21"/>
      <c r="AW11" s="21">
        <f>AW10/AW9*100</f>
        <v>98.128448226989121</v>
      </c>
      <c r="AX11" s="22"/>
      <c r="AY11" s="21"/>
      <c r="AZ11" s="21">
        <f>AZ10/AZ9*100</f>
        <v>97.838474212969331</v>
      </c>
      <c r="BA11" s="22"/>
      <c r="BB11" s="21">
        <f>BB10/BB9*100</f>
        <v>95.683597728860548</v>
      </c>
      <c r="BC11" s="21" t="e">
        <f>BC10/BC9*100</f>
        <v>#DIV/0!</v>
      </c>
      <c r="BD11" s="158">
        <f>BD10/BD9*100</f>
        <v>95.934955860397125</v>
      </c>
      <c r="BE11" s="21"/>
      <c r="BF11" s="20">
        <f>BF10/BF9*100</f>
        <v>96.970014217232716</v>
      </c>
      <c r="BG11" s="21"/>
      <c r="BH11" s="158">
        <f>BH10/BH9*100</f>
        <v>98.57604502527721</v>
      </c>
      <c r="BI11" s="21"/>
    </row>
    <row r="12" spans="1:61" ht="15.95" customHeight="1">
      <c r="A12" s="428"/>
      <c r="B12" s="428"/>
      <c r="C12" s="429"/>
      <c r="D12" s="429"/>
      <c r="E12" s="429"/>
      <c r="F12" s="430"/>
      <c r="G12" s="430"/>
      <c r="H12" s="430"/>
      <c r="I12" s="15"/>
      <c r="J12" s="274"/>
      <c r="K12" s="432" t="s">
        <v>83</v>
      </c>
      <c r="L12" s="432"/>
      <c r="M12" s="432"/>
      <c r="N12" s="432"/>
      <c r="O12" s="8"/>
      <c r="P12" s="19"/>
      <c r="Q12" s="13">
        <v>184576</v>
      </c>
      <c r="R12" s="6"/>
      <c r="S12" s="76">
        <v>49991</v>
      </c>
      <c r="T12" s="12"/>
      <c r="U12" s="251">
        <v>6655</v>
      </c>
      <c r="V12" s="6"/>
      <c r="W12" s="234">
        <v>61978</v>
      </c>
      <c r="X12" s="76">
        <v>20667</v>
      </c>
      <c r="Y12" s="12"/>
      <c r="Z12" s="164">
        <v>27709545</v>
      </c>
      <c r="AA12" s="6"/>
      <c r="AB12" s="165">
        <v>15594</v>
      </c>
      <c r="AC12" s="428"/>
      <c r="AD12" s="428"/>
      <c r="AE12" s="429"/>
      <c r="AF12" s="429"/>
      <c r="AG12" s="429"/>
      <c r="AH12" s="430"/>
      <c r="AI12" s="430"/>
      <c r="AJ12" s="430"/>
      <c r="AK12" s="15"/>
      <c r="AL12" s="274"/>
      <c r="AM12" s="432" t="s">
        <v>83</v>
      </c>
      <c r="AN12" s="432"/>
      <c r="AO12" s="432"/>
      <c r="AP12" s="432"/>
      <c r="AQ12" s="8"/>
      <c r="AR12" s="19"/>
      <c r="AS12" s="55"/>
      <c r="AT12" s="224"/>
      <c r="AU12" s="76">
        <v>11471</v>
      </c>
      <c r="AV12" s="6"/>
      <c r="AW12" s="76">
        <v>7165</v>
      </c>
      <c r="AX12" s="12"/>
      <c r="AY12" s="224"/>
      <c r="AZ12" s="6">
        <v>5177</v>
      </c>
      <c r="BA12" s="6"/>
      <c r="BB12" s="205">
        <v>24914</v>
      </c>
      <c r="BC12" s="12"/>
      <c r="BD12" s="165">
        <v>44309</v>
      </c>
      <c r="BE12" s="6"/>
      <c r="BF12" s="13">
        <v>6351</v>
      </c>
      <c r="BG12" s="6"/>
      <c r="BH12" s="165">
        <v>5225</v>
      </c>
      <c r="BI12" s="6"/>
    </row>
    <row r="13" spans="1:61" ht="15.95" customHeight="1">
      <c r="A13" s="428"/>
      <c r="B13" s="428"/>
      <c r="C13" s="429"/>
      <c r="D13" s="429"/>
      <c r="E13" s="429"/>
      <c r="F13" s="430"/>
      <c r="G13" s="430"/>
      <c r="H13" s="430"/>
      <c r="I13" s="282"/>
      <c r="J13" s="275"/>
      <c r="K13" s="433" t="s">
        <v>84</v>
      </c>
      <c r="L13" s="433"/>
      <c r="M13" s="433"/>
      <c r="N13" s="433"/>
      <c r="O13" s="23" t="s">
        <v>85</v>
      </c>
      <c r="P13" s="24"/>
      <c r="Q13" s="25">
        <v>34.086400558651583</v>
      </c>
      <c r="R13" s="225"/>
      <c r="S13" s="26">
        <f>S10/S6*100</f>
        <v>9.7624071522049167</v>
      </c>
      <c r="T13" s="27"/>
      <c r="U13" s="26">
        <f>U10/U6*100</f>
        <v>20.142904149339966</v>
      </c>
      <c r="V13" s="26"/>
      <c r="W13" s="237">
        <f>W10/W6*100</f>
        <v>19.889015075668759</v>
      </c>
      <c r="X13" s="26">
        <f>X10/X6*100</f>
        <v>8.9744702913949919</v>
      </c>
      <c r="Y13" s="27"/>
      <c r="Z13" s="163">
        <f>Z10/Z6*100</f>
        <v>21.441872256981984</v>
      </c>
      <c r="AA13" s="26"/>
      <c r="AB13" s="25">
        <f>AB10/AB6*100</f>
        <v>27.147483464155808</v>
      </c>
      <c r="AC13" s="428"/>
      <c r="AD13" s="428"/>
      <c r="AE13" s="429"/>
      <c r="AF13" s="429"/>
      <c r="AG13" s="429"/>
      <c r="AH13" s="430"/>
      <c r="AI13" s="430"/>
      <c r="AJ13" s="430"/>
      <c r="AK13" s="282"/>
      <c r="AL13" s="275"/>
      <c r="AM13" s="433" t="s">
        <v>84</v>
      </c>
      <c r="AN13" s="433"/>
      <c r="AO13" s="433"/>
      <c r="AP13" s="433"/>
      <c r="AQ13" s="23" t="s">
        <v>85</v>
      </c>
      <c r="AR13" s="24"/>
      <c r="AS13" s="25"/>
      <c r="AT13" s="26"/>
      <c r="AU13" s="26">
        <f>AU10/AU6*100</f>
        <v>17.510111378304554</v>
      </c>
      <c r="AV13" s="26"/>
      <c r="AW13" s="26">
        <f>AW10/AW6*100</f>
        <v>28.294756758976082</v>
      </c>
      <c r="AX13" s="27"/>
      <c r="AY13" s="26"/>
      <c r="AZ13" s="26">
        <f>AZ10/AZ6*100</f>
        <v>29.917257291671596</v>
      </c>
      <c r="BA13" s="27"/>
      <c r="BB13" s="26">
        <f>BB10/BB6*100</f>
        <v>15.572025762347375</v>
      </c>
      <c r="BC13" s="26" t="e">
        <f>BC10/BC6*100</f>
        <v>#DIV/0!</v>
      </c>
      <c r="BD13" s="25">
        <f>BD10/BD6*100</f>
        <v>15.827697069302912</v>
      </c>
      <c r="BE13" s="209" t="e">
        <f>BE10/BE6*100</f>
        <v>#DIV/0!</v>
      </c>
      <c r="BF13" s="25">
        <f>BF10/BF6*100</f>
        <v>14.412342062802159</v>
      </c>
      <c r="BG13" s="26"/>
      <c r="BH13" s="204">
        <f>BH10/BH6*100</f>
        <v>32.452536759006634</v>
      </c>
      <c r="BI13" s="26"/>
    </row>
    <row r="14" spans="1:61" ht="15.95" customHeight="1">
      <c r="A14" s="435" t="s">
        <v>21</v>
      </c>
      <c r="B14" s="28"/>
      <c r="C14" s="428" t="s">
        <v>79</v>
      </c>
      <c r="D14" s="429"/>
      <c r="E14" s="429"/>
      <c r="F14" s="430"/>
      <c r="G14" s="430"/>
      <c r="H14" s="430"/>
      <c r="I14" s="15"/>
      <c r="J14" s="274"/>
      <c r="K14" s="431" t="s">
        <v>86</v>
      </c>
      <c r="L14" s="431"/>
      <c r="M14" s="431"/>
      <c r="N14" s="431"/>
      <c r="O14" s="8" t="s">
        <v>87</v>
      </c>
      <c r="P14" s="19"/>
      <c r="Q14" s="29">
        <v>218125010</v>
      </c>
      <c r="R14" s="30"/>
      <c r="S14" s="38">
        <v>18800427</v>
      </c>
      <c r="T14" s="31"/>
      <c r="U14" s="30">
        <v>5830843</v>
      </c>
      <c r="V14" s="30"/>
      <c r="W14" s="238">
        <v>15874701</v>
      </c>
      <c r="X14" s="141">
        <v>7003675</v>
      </c>
      <c r="Y14" s="31"/>
      <c r="Z14" s="29">
        <v>4168699</v>
      </c>
      <c r="AA14" s="30"/>
      <c r="AB14" s="37">
        <v>11863018</v>
      </c>
      <c r="AC14" s="435" t="s">
        <v>21</v>
      </c>
      <c r="AD14" s="28"/>
      <c r="AE14" s="428" t="s">
        <v>79</v>
      </c>
      <c r="AF14" s="429"/>
      <c r="AG14" s="429"/>
      <c r="AH14" s="430"/>
      <c r="AI14" s="430"/>
      <c r="AJ14" s="430"/>
      <c r="AK14" s="15"/>
      <c r="AL14" s="274"/>
      <c r="AM14" s="431" t="s">
        <v>86</v>
      </c>
      <c r="AN14" s="431"/>
      <c r="AO14" s="431"/>
      <c r="AP14" s="431"/>
      <c r="AQ14" s="8" t="s">
        <v>87</v>
      </c>
      <c r="AR14" s="19"/>
      <c r="AS14" s="55"/>
      <c r="AT14" s="38"/>
      <c r="AU14" s="38">
        <v>3344391</v>
      </c>
      <c r="AV14" s="30"/>
      <c r="AW14" s="38">
        <v>8187089</v>
      </c>
      <c r="AX14" s="31"/>
      <c r="AY14" s="38"/>
      <c r="AZ14" s="30">
        <v>6701550</v>
      </c>
      <c r="BA14" s="30"/>
      <c r="BB14" s="37">
        <v>7655903</v>
      </c>
      <c r="BC14" s="31"/>
      <c r="BD14" s="37">
        <v>7376670</v>
      </c>
      <c r="BE14" s="30"/>
      <c r="BF14" s="29">
        <v>3816124</v>
      </c>
      <c r="BG14" s="30"/>
      <c r="BH14" s="37">
        <v>6253131</v>
      </c>
      <c r="BI14" s="30"/>
    </row>
    <row r="15" spans="1:61" ht="15.95" customHeight="1">
      <c r="A15" s="437"/>
      <c r="B15" s="33"/>
      <c r="C15" s="428"/>
      <c r="D15" s="429"/>
      <c r="E15" s="429"/>
      <c r="F15" s="430"/>
      <c r="G15" s="430"/>
      <c r="H15" s="430"/>
      <c r="I15" s="15"/>
      <c r="J15" s="275"/>
      <c r="K15" s="433" t="s">
        <v>88</v>
      </c>
      <c r="L15" s="433"/>
      <c r="M15" s="433"/>
      <c r="N15" s="433"/>
      <c r="O15" s="23" t="s">
        <v>89</v>
      </c>
      <c r="P15" s="24"/>
      <c r="Q15" s="29">
        <v>24064447</v>
      </c>
      <c r="R15" s="30"/>
      <c r="S15" s="38">
        <v>4231111</v>
      </c>
      <c r="T15" s="31"/>
      <c r="U15" s="30">
        <v>1518452</v>
      </c>
      <c r="V15" s="30"/>
      <c r="W15" s="238">
        <v>3675238</v>
      </c>
      <c r="X15" s="38">
        <v>1621850</v>
      </c>
      <c r="Y15" s="31"/>
      <c r="Z15" s="29">
        <v>879642</v>
      </c>
      <c r="AA15" s="30"/>
      <c r="AB15" s="37">
        <v>2922826</v>
      </c>
      <c r="AC15" s="437"/>
      <c r="AD15" s="33"/>
      <c r="AE15" s="428"/>
      <c r="AF15" s="429"/>
      <c r="AG15" s="429"/>
      <c r="AH15" s="430"/>
      <c r="AI15" s="430"/>
      <c r="AJ15" s="430"/>
      <c r="AK15" s="15"/>
      <c r="AL15" s="275"/>
      <c r="AM15" s="433" t="s">
        <v>88</v>
      </c>
      <c r="AN15" s="433"/>
      <c r="AO15" s="433"/>
      <c r="AP15" s="433"/>
      <c r="AQ15" s="23" t="s">
        <v>89</v>
      </c>
      <c r="AR15" s="24"/>
      <c r="AS15" s="55"/>
      <c r="AT15" s="38"/>
      <c r="AU15" s="38">
        <v>734329</v>
      </c>
      <c r="AV15" s="30"/>
      <c r="AW15" s="38">
        <v>2157690</v>
      </c>
      <c r="AX15" s="31"/>
      <c r="AY15" s="38"/>
      <c r="AZ15" s="30">
        <v>1421907</v>
      </c>
      <c r="BA15" s="30"/>
      <c r="BB15" s="37">
        <v>1898000</v>
      </c>
      <c r="BC15" s="31"/>
      <c r="BD15" s="37">
        <v>1554623</v>
      </c>
      <c r="BE15" s="30"/>
      <c r="BF15" s="29">
        <v>1117271</v>
      </c>
      <c r="BG15" s="30"/>
      <c r="BH15" s="37">
        <v>1978361</v>
      </c>
      <c r="BI15" s="30"/>
    </row>
    <row r="16" spans="1:61" ht="15.95" customHeight="1">
      <c r="A16" s="437"/>
      <c r="B16" s="281"/>
      <c r="C16" s="428"/>
      <c r="D16" s="429"/>
      <c r="E16" s="429"/>
      <c r="F16" s="430"/>
      <c r="G16" s="430"/>
      <c r="H16" s="430"/>
      <c r="I16" s="282"/>
      <c r="J16" s="269"/>
      <c r="K16" s="443" t="s">
        <v>90</v>
      </c>
      <c r="L16" s="443"/>
      <c r="M16" s="443"/>
      <c r="N16" s="40"/>
      <c r="O16" s="41" t="s">
        <v>91</v>
      </c>
      <c r="P16" s="24"/>
      <c r="Q16" s="34">
        <v>242189457</v>
      </c>
      <c r="R16" s="258"/>
      <c r="S16" s="160">
        <f>S14+S15</f>
        <v>23031538</v>
      </c>
      <c r="T16" s="36"/>
      <c r="U16" s="253">
        <f>U14+U15</f>
        <v>7349295</v>
      </c>
      <c r="V16" s="35"/>
      <c r="W16" s="239">
        <f>W14+W15</f>
        <v>19549939</v>
      </c>
      <c r="X16" s="160">
        <f>X14+X15</f>
        <v>8625525</v>
      </c>
      <c r="Y16" s="36"/>
      <c r="Z16" s="160">
        <f>Z14+Z15</f>
        <v>5048341</v>
      </c>
      <c r="AA16" s="35"/>
      <c r="AB16" s="161">
        <f>AB14+AB15</f>
        <v>14785844</v>
      </c>
      <c r="AC16" s="437"/>
      <c r="AD16" s="281"/>
      <c r="AE16" s="428"/>
      <c r="AF16" s="429"/>
      <c r="AG16" s="429"/>
      <c r="AH16" s="430"/>
      <c r="AI16" s="430"/>
      <c r="AJ16" s="430"/>
      <c r="AK16" s="282"/>
      <c r="AL16" s="269"/>
      <c r="AM16" s="443" t="s">
        <v>90</v>
      </c>
      <c r="AN16" s="443"/>
      <c r="AO16" s="443"/>
      <c r="AP16" s="40"/>
      <c r="AQ16" s="41" t="s">
        <v>91</v>
      </c>
      <c r="AR16" s="24"/>
      <c r="AS16" s="62"/>
      <c r="AT16" s="226"/>
      <c r="AU16" s="160">
        <f>AU14+AU15</f>
        <v>4078720</v>
      </c>
      <c r="AV16" s="35"/>
      <c r="AW16" s="160">
        <f>AW14+AW15</f>
        <v>10344779</v>
      </c>
      <c r="AX16" s="36"/>
      <c r="AY16" s="226"/>
      <c r="AZ16" s="35">
        <f>AZ14+AZ15</f>
        <v>8123457</v>
      </c>
      <c r="BA16" s="35"/>
      <c r="BB16" s="203">
        <f>BB14+BB15</f>
        <v>9553903</v>
      </c>
      <c r="BC16" s="36"/>
      <c r="BD16" s="161">
        <f>BD14+BD15</f>
        <v>8931293</v>
      </c>
      <c r="BE16" s="35"/>
      <c r="BF16" s="34">
        <f>BF14+BF15</f>
        <v>4933395</v>
      </c>
      <c r="BG16" s="35"/>
      <c r="BH16" s="161">
        <f>BH14+BH15</f>
        <v>8231492</v>
      </c>
      <c r="BI16" s="35"/>
    </row>
    <row r="17" spans="1:61" ht="15.95" customHeight="1">
      <c r="A17" s="437"/>
      <c r="B17" s="33"/>
      <c r="C17" s="428" t="s">
        <v>92</v>
      </c>
      <c r="D17" s="429"/>
      <c r="E17" s="429"/>
      <c r="F17" s="430"/>
      <c r="G17" s="430"/>
      <c r="H17" s="430"/>
      <c r="I17" s="15"/>
      <c r="J17" s="274"/>
      <c r="K17" s="431" t="s">
        <v>7</v>
      </c>
      <c r="L17" s="431"/>
      <c r="M17" s="431"/>
      <c r="N17" s="431"/>
      <c r="O17" s="8"/>
      <c r="P17" s="19"/>
      <c r="Q17" s="29">
        <v>2813285</v>
      </c>
      <c r="R17" s="30"/>
      <c r="S17" s="38">
        <v>378609</v>
      </c>
      <c r="T17" s="31"/>
      <c r="U17" s="30">
        <v>174021</v>
      </c>
      <c r="V17" s="30"/>
      <c r="W17" s="238">
        <v>366831</v>
      </c>
      <c r="X17" s="141">
        <v>362482</v>
      </c>
      <c r="Y17" s="31"/>
      <c r="Z17" s="29">
        <v>132443</v>
      </c>
      <c r="AA17" s="30"/>
      <c r="AB17" s="37">
        <v>175340</v>
      </c>
      <c r="AC17" s="437"/>
      <c r="AD17" s="33"/>
      <c r="AE17" s="428" t="s">
        <v>92</v>
      </c>
      <c r="AF17" s="429"/>
      <c r="AG17" s="429"/>
      <c r="AH17" s="430"/>
      <c r="AI17" s="430"/>
      <c r="AJ17" s="430"/>
      <c r="AK17" s="15"/>
      <c r="AL17" s="274"/>
      <c r="AM17" s="431" t="s">
        <v>7</v>
      </c>
      <c r="AN17" s="431"/>
      <c r="AO17" s="431"/>
      <c r="AP17" s="431"/>
      <c r="AQ17" s="8"/>
      <c r="AR17" s="19"/>
      <c r="AS17" s="55"/>
      <c r="AT17" s="38"/>
      <c r="AU17" s="38">
        <v>92668</v>
      </c>
      <c r="AV17" s="30"/>
      <c r="AW17" s="38">
        <v>202261</v>
      </c>
      <c r="AX17" s="31"/>
      <c r="AY17" s="38"/>
      <c r="AZ17" s="30">
        <v>101811</v>
      </c>
      <c r="BA17" s="30"/>
      <c r="BB17" s="37">
        <v>353631</v>
      </c>
      <c r="BC17" s="31"/>
      <c r="BD17" s="37">
        <v>294824</v>
      </c>
      <c r="BE17" s="30"/>
      <c r="BF17" s="29">
        <v>114543</v>
      </c>
      <c r="BG17" s="30"/>
      <c r="BH17" s="37">
        <v>154634</v>
      </c>
      <c r="BI17" s="30"/>
    </row>
    <row r="18" spans="1:61" ht="15.95" customHeight="1">
      <c r="A18" s="437"/>
      <c r="B18" s="33"/>
      <c r="C18" s="428"/>
      <c r="D18" s="429"/>
      <c r="E18" s="429"/>
      <c r="F18" s="430"/>
      <c r="G18" s="430"/>
      <c r="H18" s="430"/>
      <c r="I18" s="15"/>
      <c r="J18" s="274"/>
      <c r="K18" s="432" t="s">
        <v>213</v>
      </c>
      <c r="L18" s="432"/>
      <c r="M18" s="432"/>
      <c r="N18" s="432"/>
      <c r="O18" s="8"/>
      <c r="P18" s="19"/>
      <c r="Q18" s="29">
        <v>1494388</v>
      </c>
      <c r="R18" s="30"/>
      <c r="S18" s="38">
        <v>253246</v>
      </c>
      <c r="T18" s="31"/>
      <c r="U18" s="30">
        <v>42366</v>
      </c>
      <c r="V18" s="30"/>
      <c r="W18" s="238">
        <v>51694</v>
      </c>
      <c r="X18" s="38">
        <v>54321</v>
      </c>
      <c r="Y18" s="31"/>
      <c r="Z18" s="29">
        <v>68863</v>
      </c>
      <c r="AA18" s="30"/>
      <c r="AB18" s="37">
        <v>66690</v>
      </c>
      <c r="AC18" s="437"/>
      <c r="AD18" s="33"/>
      <c r="AE18" s="428"/>
      <c r="AF18" s="429"/>
      <c r="AG18" s="429"/>
      <c r="AH18" s="430"/>
      <c r="AI18" s="430"/>
      <c r="AJ18" s="430"/>
      <c r="AK18" s="15"/>
      <c r="AL18" s="274"/>
      <c r="AM18" s="432" t="str">
        <f>K18</f>
        <v>物件費</v>
      </c>
      <c r="AN18" s="432"/>
      <c r="AO18" s="432"/>
      <c r="AP18" s="432"/>
      <c r="AQ18" s="8"/>
      <c r="AR18" s="19"/>
      <c r="AS18" s="55"/>
      <c r="AT18" s="38"/>
      <c r="AU18" s="38">
        <v>80243</v>
      </c>
      <c r="AV18" s="30"/>
      <c r="AW18" s="38">
        <v>7430</v>
      </c>
      <c r="AX18" s="31"/>
      <c r="AY18" s="38"/>
      <c r="AZ18" s="30">
        <v>65230</v>
      </c>
      <c r="BA18" s="30"/>
      <c r="BB18" s="37">
        <v>126965</v>
      </c>
      <c r="BC18" s="31"/>
      <c r="BD18" s="37">
        <v>87749</v>
      </c>
      <c r="BE18" s="30"/>
      <c r="BF18" s="29">
        <v>36399</v>
      </c>
      <c r="BG18" s="30"/>
      <c r="BH18" s="37">
        <v>11206</v>
      </c>
      <c r="BI18" s="30"/>
    </row>
    <row r="19" spans="1:61" ht="15.95" customHeight="1">
      <c r="A19" s="437"/>
      <c r="B19" s="33"/>
      <c r="C19" s="428"/>
      <c r="D19" s="429"/>
      <c r="E19" s="429"/>
      <c r="F19" s="430"/>
      <c r="G19" s="430"/>
      <c r="H19" s="430"/>
      <c r="I19" s="15"/>
      <c r="J19" s="274"/>
      <c r="K19" s="432" t="s">
        <v>214</v>
      </c>
      <c r="L19" s="432"/>
      <c r="M19" s="432"/>
      <c r="N19" s="432"/>
      <c r="O19" s="8"/>
      <c r="P19" s="19"/>
      <c r="Q19" s="29">
        <v>6764</v>
      </c>
      <c r="R19" s="30"/>
      <c r="S19" s="38">
        <v>399</v>
      </c>
      <c r="T19" s="31"/>
      <c r="U19" s="30">
        <v>0</v>
      </c>
      <c r="V19" s="30"/>
      <c r="W19" s="238">
        <v>13641</v>
      </c>
      <c r="X19" s="38">
        <v>0</v>
      </c>
      <c r="Y19" s="31"/>
      <c r="Z19" s="29">
        <v>0</v>
      </c>
      <c r="AA19" s="30"/>
      <c r="AB19" s="37">
        <v>77</v>
      </c>
      <c r="AC19" s="437"/>
      <c r="AD19" s="33"/>
      <c r="AE19" s="428"/>
      <c r="AF19" s="429"/>
      <c r="AG19" s="429"/>
      <c r="AH19" s="430"/>
      <c r="AI19" s="430"/>
      <c r="AJ19" s="430"/>
      <c r="AK19" s="15"/>
      <c r="AL19" s="274"/>
      <c r="AM19" s="432" t="str">
        <f>K19</f>
        <v>報奨金等の経費</v>
      </c>
      <c r="AN19" s="432"/>
      <c r="AO19" s="432"/>
      <c r="AP19" s="432"/>
      <c r="AQ19" s="8"/>
      <c r="AR19" s="19"/>
      <c r="AS19" s="55"/>
      <c r="AT19" s="38"/>
      <c r="AU19" s="38">
        <v>14970</v>
      </c>
      <c r="AV19" s="30"/>
      <c r="AW19" s="30">
        <v>0</v>
      </c>
      <c r="AX19" s="31"/>
      <c r="AY19" s="38"/>
      <c r="AZ19" s="30">
        <v>868</v>
      </c>
      <c r="BA19" s="30"/>
      <c r="BB19" s="37">
        <v>20072</v>
      </c>
      <c r="BC19" s="31"/>
      <c r="BD19" s="37">
        <v>34468</v>
      </c>
      <c r="BE19" s="38"/>
      <c r="BF19" s="29">
        <v>0</v>
      </c>
      <c r="BG19" s="38"/>
      <c r="BH19" s="29">
        <v>0</v>
      </c>
      <c r="BI19" s="30"/>
    </row>
    <row r="20" spans="1:61" ht="15.95" customHeight="1">
      <c r="A20" s="437"/>
      <c r="B20" s="33"/>
      <c r="C20" s="428"/>
      <c r="D20" s="429"/>
      <c r="E20" s="429"/>
      <c r="F20" s="430"/>
      <c r="G20" s="430"/>
      <c r="H20" s="430"/>
      <c r="I20" s="15"/>
      <c r="J20" s="275"/>
      <c r="K20" s="433" t="s">
        <v>8</v>
      </c>
      <c r="L20" s="433"/>
      <c r="M20" s="433"/>
      <c r="N20" s="433"/>
      <c r="O20" s="23"/>
      <c r="P20" s="24"/>
      <c r="Q20" s="37">
        <v>38642</v>
      </c>
      <c r="R20" s="38"/>
      <c r="S20" s="38">
        <v>18488</v>
      </c>
      <c r="T20" s="162"/>
      <c r="U20" s="38">
        <v>34793</v>
      </c>
      <c r="V20" s="38"/>
      <c r="W20" s="238">
        <v>0</v>
      </c>
      <c r="X20" s="38">
        <v>0</v>
      </c>
      <c r="Y20" s="162"/>
      <c r="Z20" s="37">
        <v>14724</v>
      </c>
      <c r="AA20" s="38"/>
      <c r="AB20" s="37">
        <v>2974</v>
      </c>
      <c r="AC20" s="437"/>
      <c r="AD20" s="33"/>
      <c r="AE20" s="428"/>
      <c r="AF20" s="429"/>
      <c r="AG20" s="429"/>
      <c r="AH20" s="430"/>
      <c r="AI20" s="430"/>
      <c r="AJ20" s="430"/>
      <c r="AK20" s="15"/>
      <c r="AL20" s="275"/>
      <c r="AM20" s="433" t="s">
        <v>8</v>
      </c>
      <c r="AN20" s="433"/>
      <c r="AO20" s="433"/>
      <c r="AP20" s="433"/>
      <c r="AQ20" s="23"/>
      <c r="AR20" s="24"/>
      <c r="AS20" s="55"/>
      <c r="AT20" s="38"/>
      <c r="AU20" s="38">
        <v>11354</v>
      </c>
      <c r="AV20" s="38"/>
      <c r="AW20" s="38">
        <v>41997</v>
      </c>
      <c r="AX20" s="162"/>
      <c r="AY20" s="38"/>
      <c r="AZ20" s="30">
        <v>20461</v>
      </c>
      <c r="BA20" s="30"/>
      <c r="BB20" s="37">
        <v>21815</v>
      </c>
      <c r="BC20" s="31"/>
      <c r="BD20" s="29">
        <v>0</v>
      </c>
      <c r="BE20" s="38"/>
      <c r="BF20" s="37">
        <v>17910</v>
      </c>
      <c r="BG20" s="38"/>
      <c r="BH20" s="37">
        <v>47105</v>
      </c>
      <c r="BI20" s="38"/>
    </row>
    <row r="21" spans="1:61" ht="15.95" customHeight="1">
      <c r="A21" s="437"/>
      <c r="B21" s="281"/>
      <c r="C21" s="428"/>
      <c r="D21" s="429"/>
      <c r="E21" s="429"/>
      <c r="F21" s="430"/>
      <c r="G21" s="430"/>
      <c r="H21" s="430"/>
      <c r="I21" s="282"/>
      <c r="J21" s="269"/>
      <c r="K21" s="422" t="s">
        <v>90</v>
      </c>
      <c r="L21" s="422"/>
      <c r="M21" s="422"/>
      <c r="N21" s="422"/>
      <c r="O21" s="41" t="s">
        <v>93</v>
      </c>
      <c r="P21" s="24"/>
      <c r="Q21" s="34">
        <v>4353079</v>
      </c>
      <c r="R21" s="258"/>
      <c r="S21" s="160">
        <f>SUM(S17:S20)</f>
        <v>650742</v>
      </c>
      <c r="T21" s="36"/>
      <c r="U21" s="253">
        <f>SUM(U17:U20)</f>
        <v>251180</v>
      </c>
      <c r="V21" s="35"/>
      <c r="W21" s="239">
        <f>SUM(W17:W20)</f>
        <v>432166</v>
      </c>
      <c r="X21" s="160">
        <f>SUM(X17:X20)</f>
        <v>416803</v>
      </c>
      <c r="Y21" s="36"/>
      <c r="Z21" s="159">
        <f>SUM(Z17:Z20)</f>
        <v>216030</v>
      </c>
      <c r="AA21" s="35"/>
      <c r="AB21" s="161">
        <f>SUM(AB17:AB20)</f>
        <v>245081</v>
      </c>
      <c r="AC21" s="437"/>
      <c r="AD21" s="281"/>
      <c r="AE21" s="428"/>
      <c r="AF21" s="429"/>
      <c r="AG21" s="429"/>
      <c r="AH21" s="430"/>
      <c r="AI21" s="430"/>
      <c r="AJ21" s="430"/>
      <c r="AK21" s="282"/>
      <c r="AL21" s="269"/>
      <c r="AM21" s="422" t="s">
        <v>90</v>
      </c>
      <c r="AN21" s="422"/>
      <c r="AO21" s="422"/>
      <c r="AP21" s="422"/>
      <c r="AQ21" s="41" t="s">
        <v>93</v>
      </c>
      <c r="AR21" s="24"/>
      <c r="AS21" s="62"/>
      <c r="AT21" s="226"/>
      <c r="AU21" s="160">
        <f>SUM(AU17:AU20)</f>
        <v>199235</v>
      </c>
      <c r="AV21" s="35"/>
      <c r="AW21" s="160">
        <f>SUM(AW17:AW20)</f>
        <v>251688</v>
      </c>
      <c r="AX21" s="36"/>
      <c r="AY21" s="226"/>
      <c r="AZ21" s="35">
        <f>SUM(AZ17:AZ20)</f>
        <v>188370</v>
      </c>
      <c r="BA21" s="35"/>
      <c r="BB21" s="203">
        <f>SUM(BB17:BB20)</f>
        <v>522483</v>
      </c>
      <c r="BC21" s="36"/>
      <c r="BD21" s="161">
        <f>SUM(BD17:BD20)</f>
        <v>417041</v>
      </c>
      <c r="BE21" s="35"/>
      <c r="BF21" s="34">
        <f>SUM(BF17:BF20)</f>
        <v>168852</v>
      </c>
      <c r="BG21" s="35"/>
      <c r="BH21" s="161">
        <f>SUM(BH17:BH20)</f>
        <v>212945</v>
      </c>
      <c r="BI21" s="35"/>
    </row>
    <row r="22" spans="1:61" ht="15.95" customHeight="1">
      <c r="A22" s="437"/>
      <c r="B22" s="39"/>
      <c r="C22" s="422" t="s">
        <v>94</v>
      </c>
      <c r="D22" s="422"/>
      <c r="E22" s="422"/>
      <c r="F22" s="422"/>
      <c r="G22" s="422"/>
      <c r="H22" s="422"/>
      <c r="I22" s="272"/>
      <c r="J22" s="269"/>
      <c r="K22" s="40"/>
      <c r="L22" s="40"/>
      <c r="M22" s="40"/>
      <c r="N22" s="40"/>
      <c r="O22" s="41" t="s">
        <v>95</v>
      </c>
      <c r="P22" s="24"/>
      <c r="Q22" s="42">
        <v>1647166</v>
      </c>
      <c r="R22" s="30"/>
      <c r="S22" s="144">
        <v>214851</v>
      </c>
      <c r="T22" s="44"/>
      <c r="U22" s="43">
        <v>84741</v>
      </c>
      <c r="V22" s="43"/>
      <c r="W22" s="240">
        <v>201824</v>
      </c>
      <c r="X22" s="149">
        <v>108577</v>
      </c>
      <c r="Y22" s="44"/>
      <c r="Z22" s="42">
        <v>46989</v>
      </c>
      <c r="AA22" s="43"/>
      <c r="AB22" s="60">
        <v>121419</v>
      </c>
      <c r="AC22" s="437"/>
      <c r="AD22" s="39"/>
      <c r="AE22" s="422" t="s">
        <v>94</v>
      </c>
      <c r="AF22" s="422"/>
      <c r="AG22" s="422"/>
      <c r="AH22" s="422"/>
      <c r="AI22" s="422"/>
      <c r="AJ22" s="422"/>
      <c r="AK22" s="272"/>
      <c r="AL22" s="269"/>
      <c r="AM22" s="40"/>
      <c r="AN22" s="40"/>
      <c r="AO22" s="40"/>
      <c r="AP22" s="40"/>
      <c r="AQ22" s="41" t="s">
        <v>95</v>
      </c>
      <c r="AR22" s="24"/>
      <c r="AS22" s="62"/>
      <c r="AT22" s="43"/>
      <c r="AU22" s="144">
        <v>41145</v>
      </c>
      <c r="AV22" s="43"/>
      <c r="AW22" s="144">
        <v>106089</v>
      </c>
      <c r="AX22" s="44"/>
      <c r="AY22" s="43"/>
      <c r="AZ22" s="43">
        <v>68672</v>
      </c>
      <c r="BA22" s="43"/>
      <c r="BB22" s="60">
        <v>127363</v>
      </c>
      <c r="BC22" s="44"/>
      <c r="BD22" s="60">
        <v>109623</v>
      </c>
      <c r="BE22" s="43"/>
      <c r="BF22" s="42">
        <v>59147</v>
      </c>
      <c r="BG22" s="43"/>
      <c r="BH22" s="60">
        <v>79697</v>
      </c>
      <c r="BI22" s="43"/>
    </row>
    <row r="23" spans="1:61" ht="15.95" customHeight="1">
      <c r="A23" s="437"/>
      <c r="B23" s="33"/>
      <c r="C23" s="428" t="s">
        <v>96</v>
      </c>
      <c r="D23" s="429"/>
      <c r="E23" s="429"/>
      <c r="F23" s="430"/>
      <c r="G23" s="430"/>
      <c r="H23" s="430"/>
      <c r="I23" s="10"/>
      <c r="J23" s="273"/>
      <c r="K23" s="440" t="s">
        <v>97</v>
      </c>
      <c r="L23" s="440"/>
      <c r="M23" s="440"/>
      <c r="N23" s="440"/>
      <c r="O23" s="440"/>
      <c r="P23" s="45"/>
      <c r="Q23" s="20">
        <v>1.7973858374850726</v>
      </c>
      <c r="R23" s="21"/>
      <c r="S23" s="75">
        <f>S21/S16*100</f>
        <v>2.8254387527224623</v>
      </c>
      <c r="T23" s="22"/>
      <c r="U23" s="254">
        <f>U21/U16*100</f>
        <v>3.417742790294851</v>
      </c>
      <c r="V23" s="21"/>
      <c r="W23" s="241">
        <f>W21/W16*100</f>
        <v>2.2105746723813309</v>
      </c>
      <c r="X23" s="74">
        <f>X21/X16*100</f>
        <v>4.8322044165427611</v>
      </c>
      <c r="Y23" s="22"/>
      <c r="Z23" s="157">
        <f>Z21/Z16*100</f>
        <v>4.2792275719885007</v>
      </c>
      <c r="AA23" s="21"/>
      <c r="AB23" s="158">
        <f>AB21/AB16*100</f>
        <v>1.6575381155110251</v>
      </c>
      <c r="AC23" s="437"/>
      <c r="AD23" s="33"/>
      <c r="AE23" s="428" t="s">
        <v>96</v>
      </c>
      <c r="AF23" s="429"/>
      <c r="AG23" s="429"/>
      <c r="AH23" s="430"/>
      <c r="AI23" s="430"/>
      <c r="AJ23" s="430"/>
      <c r="AK23" s="10"/>
      <c r="AL23" s="273"/>
      <c r="AM23" s="440" t="s">
        <v>97</v>
      </c>
      <c r="AN23" s="440"/>
      <c r="AO23" s="440"/>
      <c r="AP23" s="440"/>
      <c r="AQ23" s="440"/>
      <c r="AR23" s="45"/>
      <c r="AS23" s="229"/>
      <c r="AT23" s="21"/>
      <c r="AU23" s="75">
        <f>AU21/AU16*100</f>
        <v>4.8847432527851877</v>
      </c>
      <c r="AV23" s="21"/>
      <c r="AW23" s="75">
        <f>AW21/AW16*100</f>
        <v>2.4329954269685219</v>
      </c>
      <c r="AX23" s="22"/>
      <c r="AY23" s="21"/>
      <c r="AZ23" s="21">
        <f>AZ21/AZ16*100</f>
        <v>2.3188403656226653</v>
      </c>
      <c r="BA23" s="21"/>
      <c r="BB23" s="157">
        <f>BB21/BB16*100</f>
        <v>5.46879113175003</v>
      </c>
      <c r="BC23" s="22"/>
      <c r="BD23" s="158">
        <f>BD21/BD16*100</f>
        <v>4.6694358812324266</v>
      </c>
      <c r="BE23" s="21"/>
      <c r="BF23" s="20">
        <f>BF21/BF16*100</f>
        <v>3.4226328927645162</v>
      </c>
      <c r="BG23" s="21"/>
      <c r="BH23" s="158">
        <f>BH21/BH16*100</f>
        <v>2.5869550744871037</v>
      </c>
      <c r="BI23" s="21"/>
    </row>
    <row r="24" spans="1:61" ht="15.95" customHeight="1">
      <c r="A24" s="444"/>
      <c r="B24" s="46"/>
      <c r="C24" s="428"/>
      <c r="D24" s="429"/>
      <c r="E24" s="429"/>
      <c r="F24" s="430"/>
      <c r="G24" s="430"/>
      <c r="H24" s="430"/>
      <c r="I24" s="282"/>
      <c r="J24" s="275"/>
      <c r="K24" s="441" t="s">
        <v>98</v>
      </c>
      <c r="L24" s="441"/>
      <c r="M24" s="441"/>
      <c r="N24" s="441"/>
      <c r="O24" s="441"/>
      <c r="P24" s="47"/>
      <c r="Q24" s="48">
        <v>1.2405331236431805</v>
      </c>
      <c r="R24" s="21"/>
      <c r="S24" s="155">
        <f>(S21-S22)/S14*100</f>
        <v>2.3185164890137866</v>
      </c>
      <c r="T24" s="50"/>
      <c r="U24" s="255">
        <f>(U21-U22)/U14*100</f>
        <v>2.8544586091582298</v>
      </c>
      <c r="V24" s="49"/>
      <c r="W24" s="242">
        <f>(W21-W22)/W14*100</f>
        <v>1.4510005574278217</v>
      </c>
      <c r="X24" s="155">
        <f>(X21-X22)/X14*100</f>
        <v>4.4009180894316202</v>
      </c>
      <c r="Y24" s="50"/>
      <c r="Z24" s="154">
        <f>(Z21-Z22)/Z14*100</f>
        <v>4.0550061302099287</v>
      </c>
      <c r="AA24" s="49"/>
      <c r="AB24" s="156">
        <f>(AB21-AB22)/AB14*100</f>
        <v>1.042416019262552</v>
      </c>
      <c r="AC24" s="444"/>
      <c r="AD24" s="46"/>
      <c r="AE24" s="428"/>
      <c r="AF24" s="429"/>
      <c r="AG24" s="429"/>
      <c r="AH24" s="430"/>
      <c r="AI24" s="430"/>
      <c r="AJ24" s="430"/>
      <c r="AK24" s="282"/>
      <c r="AL24" s="275"/>
      <c r="AM24" s="441" t="s">
        <v>98</v>
      </c>
      <c r="AN24" s="441"/>
      <c r="AO24" s="441"/>
      <c r="AP24" s="441"/>
      <c r="AQ24" s="441"/>
      <c r="AR24" s="47"/>
      <c r="AS24" s="230"/>
      <c r="AT24" s="49"/>
      <c r="AU24" s="155">
        <f>(AU21-AU22)/AU14*100</f>
        <v>4.7270190596733457</v>
      </c>
      <c r="AV24" s="49"/>
      <c r="AW24" s="155">
        <f>(AW21-AW22)/AW14*100</f>
        <v>1.7783976697944774</v>
      </c>
      <c r="AX24" s="50"/>
      <c r="AY24" s="49"/>
      <c r="AZ24" s="49">
        <f>(AZ21-AZ22)/AZ14*100</f>
        <v>1.7861241056173573</v>
      </c>
      <c r="BA24" s="49"/>
      <c r="BB24" s="154">
        <f>(BB21-BB22)/BB14*100</f>
        <v>5.1609849288842868</v>
      </c>
      <c r="BC24" s="50"/>
      <c r="BD24" s="156">
        <f>(BD21-BD22)/BD14*100</f>
        <v>4.1674359839873549</v>
      </c>
      <c r="BE24" s="49"/>
      <c r="BF24" s="48">
        <f>(BF21-BF22)/BF14*100</f>
        <v>2.8747755576076668</v>
      </c>
      <c r="BG24" s="49"/>
      <c r="BH24" s="156">
        <f>(BH21-BH22)/BH14*100</f>
        <v>2.1309005040834745</v>
      </c>
      <c r="BI24" s="49"/>
    </row>
    <row r="25" spans="1:61" ht="15.95" customHeight="1">
      <c r="A25" s="427" t="s">
        <v>22</v>
      </c>
      <c r="B25" s="28"/>
      <c r="C25" s="431" t="s">
        <v>9</v>
      </c>
      <c r="D25" s="153"/>
      <c r="E25" s="434" t="s">
        <v>23</v>
      </c>
      <c r="F25" s="435"/>
      <c r="G25" s="39"/>
      <c r="H25" s="269" t="s">
        <v>10</v>
      </c>
      <c r="I25" s="272"/>
      <c r="J25" s="269"/>
      <c r="K25" s="40"/>
      <c r="L25" s="40"/>
      <c r="M25" s="40"/>
      <c r="N25" s="40"/>
      <c r="O25" s="41" t="s">
        <v>99</v>
      </c>
      <c r="P25" s="51"/>
      <c r="Q25" s="52">
        <v>3500</v>
      </c>
      <c r="R25" s="30"/>
      <c r="S25" s="149">
        <v>3500</v>
      </c>
      <c r="T25" s="54"/>
      <c r="U25" s="53">
        <v>3500</v>
      </c>
      <c r="V25" s="53"/>
      <c r="W25" s="243">
        <v>3500</v>
      </c>
      <c r="X25" s="149">
        <v>3500</v>
      </c>
      <c r="Y25" s="54"/>
      <c r="Z25" s="52">
        <v>3500</v>
      </c>
      <c r="AA25" s="53"/>
      <c r="AB25" s="152">
        <v>3500</v>
      </c>
      <c r="AC25" s="427" t="s">
        <v>22</v>
      </c>
      <c r="AD25" s="28"/>
      <c r="AE25" s="431" t="s">
        <v>9</v>
      </c>
      <c r="AF25" s="153"/>
      <c r="AG25" s="434" t="s">
        <v>23</v>
      </c>
      <c r="AH25" s="435"/>
      <c r="AI25" s="39"/>
      <c r="AJ25" s="269" t="s">
        <v>10</v>
      </c>
      <c r="AK25" s="272"/>
      <c r="AL25" s="269"/>
      <c r="AM25" s="40"/>
      <c r="AN25" s="40"/>
      <c r="AO25" s="40"/>
      <c r="AP25" s="40"/>
      <c r="AQ25" s="41" t="s">
        <v>99</v>
      </c>
      <c r="AR25" s="51"/>
      <c r="AS25" s="148"/>
      <c r="AT25" s="53"/>
      <c r="AU25" s="149">
        <v>3500</v>
      </c>
      <c r="AV25" s="53"/>
      <c r="AW25" s="149">
        <v>3500</v>
      </c>
      <c r="AX25" s="54"/>
      <c r="AY25" s="53"/>
      <c r="AZ25" s="53">
        <v>3500</v>
      </c>
      <c r="BA25" s="53"/>
      <c r="BB25" s="152">
        <v>3500</v>
      </c>
      <c r="BC25" s="54"/>
      <c r="BD25" s="152">
        <v>3500</v>
      </c>
      <c r="BE25" s="53"/>
      <c r="BF25" s="52">
        <v>3500</v>
      </c>
      <c r="BG25" s="53"/>
      <c r="BH25" s="152">
        <v>3500</v>
      </c>
      <c r="BI25" s="53"/>
    </row>
    <row r="26" spans="1:61" ht="15.95" customHeight="1">
      <c r="A26" s="427"/>
      <c r="B26" s="33"/>
      <c r="C26" s="432"/>
      <c r="D26" s="45"/>
      <c r="E26" s="436"/>
      <c r="F26" s="437"/>
      <c r="G26" s="276"/>
      <c r="H26" s="269" t="s">
        <v>11</v>
      </c>
      <c r="I26" s="272"/>
      <c r="J26" s="269"/>
      <c r="K26" s="422" t="s">
        <v>100</v>
      </c>
      <c r="L26" s="422"/>
      <c r="M26" s="422"/>
      <c r="N26" s="422"/>
      <c r="O26" s="41"/>
      <c r="P26" s="51"/>
      <c r="Q26" s="148" t="s">
        <v>12</v>
      </c>
      <c r="R26" s="8"/>
      <c r="S26" s="41" t="s">
        <v>117</v>
      </c>
      <c r="T26" s="51"/>
      <c r="U26" s="41" t="s">
        <v>12</v>
      </c>
      <c r="V26" s="41"/>
      <c r="W26" s="244" t="s">
        <v>117</v>
      </c>
      <c r="X26" s="41" t="s">
        <v>173</v>
      </c>
      <c r="Y26" s="51"/>
      <c r="Z26" s="148" t="s">
        <v>173</v>
      </c>
      <c r="AA26" s="41"/>
      <c r="AB26" s="148" t="s">
        <v>12</v>
      </c>
      <c r="AC26" s="427"/>
      <c r="AD26" s="33"/>
      <c r="AE26" s="432"/>
      <c r="AF26" s="45"/>
      <c r="AG26" s="436"/>
      <c r="AH26" s="437"/>
      <c r="AI26" s="276"/>
      <c r="AJ26" s="269" t="s">
        <v>11</v>
      </c>
      <c r="AK26" s="272"/>
      <c r="AL26" s="269"/>
      <c r="AM26" s="422" t="s">
        <v>100</v>
      </c>
      <c r="AN26" s="422"/>
      <c r="AO26" s="422"/>
      <c r="AP26" s="422"/>
      <c r="AQ26" s="41"/>
      <c r="AR26" s="51"/>
      <c r="AS26" s="148"/>
      <c r="AT26" s="41"/>
      <c r="AU26" s="41" t="s">
        <v>117</v>
      </c>
      <c r="AV26" s="41"/>
      <c r="AW26" s="41" t="s">
        <v>117</v>
      </c>
      <c r="AX26" s="51"/>
      <c r="AY26" s="41"/>
      <c r="AZ26" s="41" t="s">
        <v>117</v>
      </c>
      <c r="BA26" s="41"/>
      <c r="BB26" s="148" t="s">
        <v>173</v>
      </c>
      <c r="BC26" s="51"/>
      <c r="BD26" s="148" t="s">
        <v>117</v>
      </c>
      <c r="BE26" s="41"/>
      <c r="BF26" s="148" t="s">
        <v>117</v>
      </c>
      <c r="BG26" s="41"/>
      <c r="BH26" s="148" t="s">
        <v>12</v>
      </c>
      <c r="BI26" s="41"/>
    </row>
    <row r="27" spans="1:61" ht="15.95" customHeight="1">
      <c r="A27" s="427"/>
      <c r="B27" s="33"/>
      <c r="C27" s="432"/>
      <c r="D27" s="45"/>
      <c r="E27" s="434" t="s">
        <v>24</v>
      </c>
      <c r="F27" s="435"/>
      <c r="G27" s="276"/>
      <c r="H27" s="433" t="s">
        <v>10</v>
      </c>
      <c r="I27" s="15"/>
      <c r="J27" s="274"/>
      <c r="K27" s="7" t="s">
        <v>128</v>
      </c>
      <c r="O27" s="8" t="s">
        <v>13</v>
      </c>
      <c r="P27" s="19"/>
      <c r="Q27" s="29">
        <v>50000</v>
      </c>
      <c r="R27" s="30"/>
      <c r="S27" s="38">
        <v>50000</v>
      </c>
      <c r="T27" s="58"/>
      <c r="U27" s="30">
        <v>50000</v>
      </c>
      <c r="V27" s="30"/>
      <c r="W27" s="238">
        <v>50000</v>
      </c>
      <c r="X27" s="38">
        <v>50000</v>
      </c>
      <c r="Y27" s="31"/>
      <c r="Z27" s="29">
        <v>50000</v>
      </c>
      <c r="AA27" s="30"/>
      <c r="AB27" s="37">
        <v>50000</v>
      </c>
      <c r="AC27" s="427"/>
      <c r="AD27" s="33"/>
      <c r="AE27" s="432"/>
      <c r="AF27" s="45"/>
      <c r="AG27" s="434" t="s">
        <v>24</v>
      </c>
      <c r="AH27" s="435"/>
      <c r="AI27" s="276"/>
      <c r="AJ27" s="433" t="s">
        <v>10</v>
      </c>
      <c r="AK27" s="15"/>
      <c r="AL27" s="274"/>
      <c r="AM27" s="7" t="s">
        <v>162</v>
      </c>
      <c r="AQ27" s="8" t="s">
        <v>13</v>
      </c>
      <c r="AR27" s="19"/>
      <c r="AS27" s="55"/>
      <c r="AT27" s="30"/>
      <c r="AU27" s="38">
        <v>50000</v>
      </c>
      <c r="AV27" s="30"/>
      <c r="AW27" s="38">
        <v>50000</v>
      </c>
      <c r="AX27" s="31"/>
      <c r="AY27" s="30"/>
      <c r="AZ27" s="30">
        <v>50000</v>
      </c>
      <c r="BA27" s="30"/>
      <c r="BB27" s="202">
        <v>50000</v>
      </c>
      <c r="BC27" s="31"/>
      <c r="BD27" s="37">
        <v>50000</v>
      </c>
      <c r="BE27" s="30"/>
      <c r="BF27" s="29">
        <v>50000</v>
      </c>
      <c r="BG27" s="30"/>
      <c r="BH27" s="37">
        <v>50000</v>
      </c>
      <c r="BI27" s="30"/>
    </row>
    <row r="28" spans="1:61" ht="15.95" customHeight="1">
      <c r="A28" s="427"/>
      <c r="B28" s="33"/>
      <c r="C28" s="432"/>
      <c r="D28" s="45"/>
      <c r="E28" s="436"/>
      <c r="F28" s="437"/>
      <c r="G28" s="277"/>
      <c r="H28" s="422"/>
      <c r="I28" s="15"/>
      <c r="J28" s="274"/>
      <c r="K28" s="7" t="s">
        <v>105</v>
      </c>
      <c r="O28" s="8" t="s">
        <v>13</v>
      </c>
      <c r="P28" s="19"/>
      <c r="Q28" s="29">
        <v>120000</v>
      </c>
      <c r="R28" s="30"/>
      <c r="S28" s="38">
        <v>120000</v>
      </c>
      <c r="T28" s="31"/>
      <c r="U28" s="30">
        <v>120000</v>
      </c>
      <c r="V28" s="30"/>
      <c r="W28" s="238">
        <v>120000</v>
      </c>
      <c r="X28" s="38">
        <v>120000</v>
      </c>
      <c r="Y28" s="31"/>
      <c r="Z28" s="29">
        <v>120000</v>
      </c>
      <c r="AA28" s="30"/>
      <c r="AB28" s="37">
        <v>120000</v>
      </c>
      <c r="AC28" s="427"/>
      <c r="AD28" s="33"/>
      <c r="AE28" s="432"/>
      <c r="AF28" s="45"/>
      <c r="AG28" s="436"/>
      <c r="AH28" s="437"/>
      <c r="AI28" s="277"/>
      <c r="AJ28" s="422"/>
      <c r="AK28" s="15"/>
      <c r="AL28" s="274"/>
      <c r="AM28" s="7" t="s">
        <v>105</v>
      </c>
      <c r="AQ28" s="8" t="s">
        <v>13</v>
      </c>
      <c r="AR28" s="19"/>
      <c r="AS28" s="55"/>
      <c r="AT28" s="30"/>
      <c r="AU28" s="38">
        <v>120000</v>
      </c>
      <c r="AV28" s="30"/>
      <c r="AW28" s="38">
        <v>120000</v>
      </c>
      <c r="AX28" s="31"/>
      <c r="AY28" s="30"/>
      <c r="AZ28" s="30">
        <v>120000</v>
      </c>
      <c r="BA28" s="30"/>
      <c r="BB28" s="202">
        <v>120000</v>
      </c>
      <c r="BC28" s="31"/>
      <c r="BD28" s="37">
        <v>120000</v>
      </c>
      <c r="BE28" s="30"/>
      <c r="BF28" s="29">
        <v>120000</v>
      </c>
      <c r="BG28" s="30"/>
      <c r="BH28" s="37">
        <v>120000</v>
      </c>
      <c r="BI28" s="30"/>
    </row>
    <row r="29" spans="1:61" ht="15.95" customHeight="1">
      <c r="A29" s="427"/>
      <c r="B29" s="33"/>
      <c r="C29" s="432"/>
      <c r="D29" s="45"/>
      <c r="E29" s="436"/>
      <c r="F29" s="437"/>
      <c r="G29" s="277"/>
      <c r="H29" s="422"/>
      <c r="I29" s="15"/>
      <c r="J29" s="274"/>
      <c r="K29" s="7" t="s">
        <v>106</v>
      </c>
      <c r="O29" s="8" t="s">
        <v>13</v>
      </c>
      <c r="P29" s="19"/>
      <c r="Q29" s="29">
        <v>130000</v>
      </c>
      <c r="R29" s="30"/>
      <c r="S29" s="38">
        <v>130000</v>
      </c>
      <c r="T29" s="31"/>
      <c r="U29" s="30">
        <v>130000</v>
      </c>
      <c r="V29" s="30"/>
      <c r="W29" s="238">
        <v>130000</v>
      </c>
      <c r="X29" s="38">
        <v>130000</v>
      </c>
      <c r="Y29" s="31"/>
      <c r="Z29" s="29">
        <v>130000</v>
      </c>
      <c r="AA29" s="30"/>
      <c r="AB29" s="37">
        <v>130000</v>
      </c>
      <c r="AC29" s="427"/>
      <c r="AD29" s="33"/>
      <c r="AE29" s="432"/>
      <c r="AF29" s="45"/>
      <c r="AG29" s="436"/>
      <c r="AH29" s="437"/>
      <c r="AI29" s="277"/>
      <c r="AJ29" s="422"/>
      <c r="AK29" s="15"/>
      <c r="AL29" s="274"/>
      <c r="AM29" s="7" t="s">
        <v>106</v>
      </c>
      <c r="AQ29" s="8" t="s">
        <v>13</v>
      </c>
      <c r="AR29" s="19"/>
      <c r="AS29" s="55"/>
      <c r="AT29" s="30"/>
      <c r="AU29" s="38">
        <v>130000</v>
      </c>
      <c r="AV29" s="30"/>
      <c r="AW29" s="38">
        <v>130000</v>
      </c>
      <c r="AX29" s="31"/>
      <c r="AY29" s="30"/>
      <c r="AZ29" s="30">
        <v>130000</v>
      </c>
      <c r="BA29" s="30"/>
      <c r="BB29" s="202">
        <v>130000</v>
      </c>
      <c r="BC29" s="31"/>
      <c r="BD29" s="37">
        <v>130000</v>
      </c>
      <c r="BE29" s="30"/>
      <c r="BF29" s="29">
        <v>130000</v>
      </c>
      <c r="BG29" s="30"/>
      <c r="BH29" s="37">
        <v>130000</v>
      </c>
      <c r="BI29" s="30"/>
    </row>
    <row r="30" spans="1:61" ht="15.95" customHeight="1">
      <c r="A30" s="427"/>
      <c r="B30" s="33"/>
      <c r="C30" s="432"/>
      <c r="D30" s="45"/>
      <c r="E30" s="436"/>
      <c r="F30" s="437"/>
      <c r="G30" s="277"/>
      <c r="H30" s="422"/>
      <c r="I30" s="15"/>
      <c r="J30" s="274"/>
      <c r="K30" s="7" t="s">
        <v>107</v>
      </c>
      <c r="O30" s="8" t="s">
        <v>13</v>
      </c>
      <c r="P30" s="19"/>
      <c r="Q30" s="29">
        <v>150000</v>
      </c>
      <c r="R30" s="30"/>
      <c r="S30" s="38">
        <v>150000</v>
      </c>
      <c r="T30" s="31"/>
      <c r="U30" s="30">
        <v>150000</v>
      </c>
      <c r="V30" s="30"/>
      <c r="W30" s="238">
        <v>150000</v>
      </c>
      <c r="X30" s="38">
        <v>150000</v>
      </c>
      <c r="Y30" s="31"/>
      <c r="Z30" s="29">
        <v>150000</v>
      </c>
      <c r="AA30" s="30"/>
      <c r="AB30" s="37">
        <v>150000</v>
      </c>
      <c r="AC30" s="427"/>
      <c r="AD30" s="33"/>
      <c r="AE30" s="432"/>
      <c r="AF30" s="45"/>
      <c r="AG30" s="436"/>
      <c r="AH30" s="437"/>
      <c r="AI30" s="277"/>
      <c r="AJ30" s="422"/>
      <c r="AK30" s="15"/>
      <c r="AL30" s="274"/>
      <c r="AM30" s="7" t="s">
        <v>107</v>
      </c>
      <c r="AQ30" s="8" t="s">
        <v>13</v>
      </c>
      <c r="AR30" s="19"/>
      <c r="AS30" s="55"/>
      <c r="AT30" s="30"/>
      <c r="AU30" s="38">
        <v>150000</v>
      </c>
      <c r="AV30" s="30"/>
      <c r="AW30" s="38">
        <v>150000</v>
      </c>
      <c r="AX30" s="31"/>
      <c r="AY30" s="30"/>
      <c r="AZ30" s="30">
        <v>150000</v>
      </c>
      <c r="BA30" s="30"/>
      <c r="BB30" s="202">
        <v>150000</v>
      </c>
      <c r="BC30" s="31"/>
      <c r="BD30" s="37">
        <v>150000</v>
      </c>
      <c r="BE30" s="30"/>
      <c r="BF30" s="29">
        <v>150000</v>
      </c>
      <c r="BG30" s="30"/>
      <c r="BH30" s="37">
        <v>150000</v>
      </c>
      <c r="BI30" s="30"/>
    </row>
    <row r="31" spans="1:61" ht="15.95" customHeight="1">
      <c r="A31" s="427"/>
      <c r="B31" s="33"/>
      <c r="C31" s="432"/>
      <c r="D31" s="45"/>
      <c r="E31" s="436"/>
      <c r="F31" s="437"/>
      <c r="G31" s="277"/>
      <c r="H31" s="422"/>
      <c r="I31" s="15"/>
      <c r="J31" s="274"/>
      <c r="K31" s="7" t="s">
        <v>108</v>
      </c>
      <c r="O31" s="8" t="s">
        <v>13</v>
      </c>
      <c r="P31" s="19"/>
      <c r="Q31" s="29">
        <v>160000</v>
      </c>
      <c r="R31" s="30"/>
      <c r="S31" s="38">
        <v>160000</v>
      </c>
      <c r="T31" s="31"/>
      <c r="U31" s="30">
        <v>160000</v>
      </c>
      <c r="V31" s="30"/>
      <c r="W31" s="238">
        <v>160000</v>
      </c>
      <c r="X31" s="38">
        <v>160000</v>
      </c>
      <c r="Y31" s="31"/>
      <c r="Z31" s="29">
        <v>160000</v>
      </c>
      <c r="AA31" s="30"/>
      <c r="AB31" s="37">
        <v>160000</v>
      </c>
      <c r="AC31" s="427"/>
      <c r="AD31" s="33"/>
      <c r="AE31" s="432"/>
      <c r="AF31" s="45"/>
      <c r="AG31" s="436"/>
      <c r="AH31" s="437"/>
      <c r="AI31" s="277"/>
      <c r="AJ31" s="422"/>
      <c r="AK31" s="15"/>
      <c r="AL31" s="274"/>
      <c r="AM31" s="7" t="s">
        <v>108</v>
      </c>
      <c r="AQ31" s="8" t="s">
        <v>13</v>
      </c>
      <c r="AR31" s="19"/>
      <c r="AS31" s="55"/>
      <c r="AT31" s="30"/>
      <c r="AU31" s="38">
        <v>160000</v>
      </c>
      <c r="AV31" s="30"/>
      <c r="AW31" s="38">
        <v>160000</v>
      </c>
      <c r="AX31" s="31"/>
      <c r="AY31" s="30"/>
      <c r="AZ31" s="30">
        <v>160000</v>
      </c>
      <c r="BA31" s="30"/>
      <c r="BB31" s="202">
        <v>160000</v>
      </c>
      <c r="BC31" s="31"/>
      <c r="BD31" s="37">
        <v>160000</v>
      </c>
      <c r="BE31" s="30"/>
      <c r="BF31" s="29">
        <v>160000</v>
      </c>
      <c r="BG31" s="30"/>
      <c r="BH31" s="37">
        <v>160000</v>
      </c>
      <c r="BI31" s="30"/>
    </row>
    <row r="32" spans="1:61" ht="15.95" customHeight="1">
      <c r="A32" s="427"/>
      <c r="B32" s="33"/>
      <c r="C32" s="432"/>
      <c r="D32" s="45"/>
      <c r="E32" s="436"/>
      <c r="F32" s="437"/>
      <c r="G32" s="277"/>
      <c r="H32" s="422"/>
      <c r="I32" s="15"/>
      <c r="J32" s="274"/>
      <c r="K32" s="7" t="s">
        <v>109</v>
      </c>
      <c r="O32" s="8" t="s">
        <v>13</v>
      </c>
      <c r="P32" s="19"/>
      <c r="Q32" s="29">
        <v>400000</v>
      </c>
      <c r="R32" s="30"/>
      <c r="S32" s="38">
        <v>400000</v>
      </c>
      <c r="T32" s="31"/>
      <c r="U32" s="30">
        <v>400000</v>
      </c>
      <c r="V32" s="30"/>
      <c r="W32" s="238">
        <v>400000</v>
      </c>
      <c r="X32" s="38">
        <v>400000</v>
      </c>
      <c r="Y32" s="31"/>
      <c r="Z32" s="29">
        <v>400000</v>
      </c>
      <c r="AA32" s="30"/>
      <c r="AB32" s="37">
        <v>400000</v>
      </c>
      <c r="AC32" s="427"/>
      <c r="AD32" s="33"/>
      <c r="AE32" s="432"/>
      <c r="AF32" s="45"/>
      <c r="AG32" s="436"/>
      <c r="AH32" s="437"/>
      <c r="AI32" s="277"/>
      <c r="AJ32" s="422"/>
      <c r="AK32" s="15"/>
      <c r="AL32" s="274"/>
      <c r="AM32" s="7" t="s">
        <v>109</v>
      </c>
      <c r="AQ32" s="8" t="s">
        <v>13</v>
      </c>
      <c r="AR32" s="19"/>
      <c r="AS32" s="55"/>
      <c r="AT32" s="30"/>
      <c r="AU32" s="38">
        <v>400000</v>
      </c>
      <c r="AV32" s="30"/>
      <c r="AW32" s="38">
        <v>400000</v>
      </c>
      <c r="AX32" s="31"/>
      <c r="AY32" s="30"/>
      <c r="AZ32" s="30">
        <v>400000</v>
      </c>
      <c r="BA32" s="30"/>
      <c r="BB32" s="202">
        <v>400000</v>
      </c>
      <c r="BC32" s="31"/>
      <c r="BD32" s="37">
        <v>400000</v>
      </c>
      <c r="BE32" s="30"/>
      <c r="BF32" s="29">
        <v>400000</v>
      </c>
      <c r="BG32" s="30"/>
      <c r="BH32" s="37">
        <v>400000</v>
      </c>
      <c r="BI32" s="30"/>
    </row>
    <row r="33" spans="1:61" ht="15.95" customHeight="1">
      <c r="A33" s="427"/>
      <c r="B33" s="33"/>
      <c r="C33" s="432"/>
      <c r="D33" s="45"/>
      <c r="E33" s="436"/>
      <c r="F33" s="437"/>
      <c r="G33" s="277"/>
      <c r="H33" s="422"/>
      <c r="I33" s="15"/>
      <c r="J33" s="274"/>
      <c r="K33" s="7" t="s">
        <v>110</v>
      </c>
      <c r="O33" s="8" t="s">
        <v>13</v>
      </c>
      <c r="P33" s="19"/>
      <c r="Q33" s="29">
        <v>410000</v>
      </c>
      <c r="R33" s="30"/>
      <c r="S33" s="38">
        <v>410000</v>
      </c>
      <c r="T33" s="31"/>
      <c r="U33" s="30">
        <v>410000</v>
      </c>
      <c r="V33" s="30"/>
      <c r="W33" s="238">
        <v>410000</v>
      </c>
      <c r="X33" s="38">
        <v>410000</v>
      </c>
      <c r="Y33" s="31"/>
      <c r="Z33" s="29">
        <v>410000</v>
      </c>
      <c r="AA33" s="30"/>
      <c r="AB33" s="37">
        <v>410000</v>
      </c>
      <c r="AC33" s="427"/>
      <c r="AD33" s="33"/>
      <c r="AE33" s="432"/>
      <c r="AF33" s="45"/>
      <c r="AG33" s="436"/>
      <c r="AH33" s="437"/>
      <c r="AI33" s="277"/>
      <c r="AJ33" s="422"/>
      <c r="AK33" s="15"/>
      <c r="AL33" s="274"/>
      <c r="AM33" s="7" t="s">
        <v>110</v>
      </c>
      <c r="AQ33" s="8" t="s">
        <v>13</v>
      </c>
      <c r="AR33" s="19"/>
      <c r="AS33" s="55"/>
      <c r="AT33" s="30"/>
      <c r="AU33" s="38">
        <v>410000</v>
      </c>
      <c r="AV33" s="30"/>
      <c r="AW33" s="38">
        <v>410000</v>
      </c>
      <c r="AX33" s="31"/>
      <c r="AY33" s="30"/>
      <c r="AZ33" s="30">
        <v>410000</v>
      </c>
      <c r="BA33" s="30"/>
      <c r="BB33" s="202">
        <v>410000</v>
      </c>
      <c r="BC33" s="31"/>
      <c r="BD33" s="37">
        <v>410000</v>
      </c>
      <c r="BE33" s="30"/>
      <c r="BF33" s="29">
        <v>410000</v>
      </c>
      <c r="BG33" s="30"/>
      <c r="BH33" s="37">
        <v>410000</v>
      </c>
      <c r="BI33" s="30"/>
    </row>
    <row r="34" spans="1:61" ht="15.95" customHeight="1">
      <c r="A34" s="427"/>
      <c r="B34" s="33"/>
      <c r="C34" s="432"/>
      <c r="D34" s="45"/>
      <c r="E34" s="436"/>
      <c r="F34" s="437"/>
      <c r="G34" s="277"/>
      <c r="H34" s="422"/>
      <c r="I34" s="15"/>
      <c r="J34" s="274"/>
      <c r="K34" s="7" t="s">
        <v>111</v>
      </c>
      <c r="O34" s="8" t="s">
        <v>13</v>
      </c>
      <c r="P34" s="19"/>
      <c r="Q34" s="29">
        <v>1750000</v>
      </c>
      <c r="R34" s="30"/>
      <c r="S34" s="38">
        <v>1750000</v>
      </c>
      <c r="T34" s="31"/>
      <c r="U34" s="30">
        <v>1750000</v>
      </c>
      <c r="V34" s="30"/>
      <c r="W34" s="238">
        <v>1750000</v>
      </c>
      <c r="X34" s="38">
        <v>1750000</v>
      </c>
      <c r="Y34" s="31"/>
      <c r="Z34" s="29">
        <v>1750000</v>
      </c>
      <c r="AA34" s="30"/>
      <c r="AB34" s="37">
        <v>1750000</v>
      </c>
      <c r="AC34" s="427"/>
      <c r="AD34" s="33"/>
      <c r="AE34" s="432"/>
      <c r="AF34" s="45"/>
      <c r="AG34" s="436"/>
      <c r="AH34" s="437"/>
      <c r="AI34" s="277"/>
      <c r="AJ34" s="422"/>
      <c r="AK34" s="15"/>
      <c r="AL34" s="274"/>
      <c r="AM34" s="7" t="s">
        <v>111</v>
      </c>
      <c r="AQ34" s="8" t="s">
        <v>13</v>
      </c>
      <c r="AR34" s="19"/>
      <c r="AS34" s="55"/>
      <c r="AT34" s="30"/>
      <c r="AU34" s="38">
        <v>1750000</v>
      </c>
      <c r="AV34" s="30"/>
      <c r="AW34" s="38">
        <v>1750000</v>
      </c>
      <c r="AX34" s="31"/>
      <c r="AY34" s="30"/>
      <c r="AZ34" s="30">
        <v>1750000</v>
      </c>
      <c r="BA34" s="30"/>
      <c r="BB34" s="202">
        <v>1750000</v>
      </c>
      <c r="BC34" s="31"/>
      <c r="BD34" s="37">
        <v>1750000</v>
      </c>
      <c r="BE34" s="30"/>
      <c r="BF34" s="29">
        <v>1750000</v>
      </c>
      <c r="BG34" s="30"/>
      <c r="BH34" s="37">
        <v>1750000</v>
      </c>
      <c r="BI34" s="30"/>
    </row>
    <row r="35" spans="1:61" ht="15.95" customHeight="1">
      <c r="A35" s="427"/>
      <c r="B35" s="33"/>
      <c r="C35" s="432"/>
      <c r="D35" s="45"/>
      <c r="E35" s="436"/>
      <c r="F35" s="437"/>
      <c r="G35" s="281"/>
      <c r="H35" s="422"/>
      <c r="I35" s="282"/>
      <c r="J35" s="275"/>
      <c r="K35" s="18" t="s">
        <v>112</v>
      </c>
      <c r="L35" s="18"/>
      <c r="M35" s="18"/>
      <c r="N35" s="18"/>
      <c r="O35" s="23" t="s">
        <v>13</v>
      </c>
      <c r="P35" s="24"/>
      <c r="Q35" s="29">
        <v>3000000</v>
      </c>
      <c r="R35" s="30"/>
      <c r="S35" s="144">
        <v>3000000</v>
      </c>
      <c r="T35" s="44"/>
      <c r="U35" s="43">
        <v>3000000</v>
      </c>
      <c r="V35" s="43"/>
      <c r="W35" s="240">
        <v>3000000</v>
      </c>
      <c r="X35" s="144">
        <v>3000000</v>
      </c>
      <c r="Y35" s="44"/>
      <c r="Z35" s="42">
        <v>3000000</v>
      </c>
      <c r="AA35" s="43"/>
      <c r="AB35" s="60">
        <v>3000000</v>
      </c>
      <c r="AC35" s="427"/>
      <c r="AD35" s="33"/>
      <c r="AE35" s="432"/>
      <c r="AF35" s="45"/>
      <c r="AG35" s="436"/>
      <c r="AH35" s="437"/>
      <c r="AI35" s="281"/>
      <c r="AJ35" s="422"/>
      <c r="AK35" s="282"/>
      <c r="AL35" s="275"/>
      <c r="AM35" s="18" t="s">
        <v>112</v>
      </c>
      <c r="AN35" s="18"/>
      <c r="AO35" s="18"/>
      <c r="AP35" s="18"/>
      <c r="AQ35" s="23" t="s">
        <v>13</v>
      </c>
      <c r="AR35" s="24"/>
      <c r="AS35" s="62"/>
      <c r="AT35" s="43"/>
      <c r="AU35" s="144">
        <v>3000000</v>
      </c>
      <c r="AV35" s="43"/>
      <c r="AW35" s="144">
        <v>3000000</v>
      </c>
      <c r="AX35" s="44"/>
      <c r="AY35" s="43"/>
      <c r="AZ35" s="43">
        <v>3000000</v>
      </c>
      <c r="BA35" s="43"/>
      <c r="BB35" s="201">
        <v>3000000</v>
      </c>
      <c r="BC35" s="44"/>
      <c r="BD35" s="60">
        <v>3000000</v>
      </c>
      <c r="BE35" s="43"/>
      <c r="BF35" s="42">
        <v>3000000</v>
      </c>
      <c r="BG35" s="43"/>
      <c r="BH35" s="60">
        <v>3000000</v>
      </c>
      <c r="BI35" s="43"/>
    </row>
    <row r="36" spans="1:61" ht="15.95" customHeight="1">
      <c r="A36" s="427"/>
      <c r="B36" s="46"/>
      <c r="C36" s="433"/>
      <c r="D36" s="47"/>
      <c r="E36" s="445"/>
      <c r="F36" s="444"/>
      <c r="G36" s="39"/>
      <c r="H36" s="269" t="s">
        <v>14</v>
      </c>
      <c r="I36" s="272"/>
      <c r="J36" s="269"/>
      <c r="K36" s="40"/>
      <c r="L36" s="40"/>
      <c r="M36" s="40"/>
      <c r="N36" s="40"/>
      <c r="O36" s="40"/>
      <c r="P36" s="59"/>
      <c r="Q36" s="152" t="s">
        <v>183</v>
      </c>
      <c r="R36" s="38"/>
      <c r="S36" s="150">
        <v>7.4</v>
      </c>
      <c r="T36" s="24"/>
      <c r="U36" s="150">
        <v>8.4</v>
      </c>
      <c r="V36" s="23"/>
      <c r="W36" s="245">
        <v>8.4</v>
      </c>
      <c r="X36" s="150">
        <v>6</v>
      </c>
      <c r="Y36" s="217"/>
      <c r="Z36" s="211">
        <v>6</v>
      </c>
      <c r="AA36" s="149"/>
      <c r="AB36" s="151">
        <v>8.4</v>
      </c>
      <c r="AC36" s="427"/>
      <c r="AD36" s="46"/>
      <c r="AE36" s="433"/>
      <c r="AF36" s="47"/>
      <c r="AG36" s="445"/>
      <c r="AH36" s="444"/>
      <c r="AI36" s="39"/>
      <c r="AJ36" s="269" t="s">
        <v>14</v>
      </c>
      <c r="AK36" s="272"/>
      <c r="AL36" s="269"/>
      <c r="AM36" s="40"/>
      <c r="AN36" s="40"/>
      <c r="AO36" s="40"/>
      <c r="AP36" s="40"/>
      <c r="AQ36" s="40"/>
      <c r="AR36" s="59"/>
      <c r="AS36" s="64"/>
      <c r="AT36" s="212"/>
      <c r="AU36" s="150">
        <v>6</v>
      </c>
      <c r="AV36" s="23"/>
      <c r="AW36" s="23">
        <v>8.4</v>
      </c>
      <c r="AX36" s="24"/>
      <c r="AY36" s="212"/>
      <c r="AZ36" s="212">
        <v>6</v>
      </c>
      <c r="BA36" s="212"/>
      <c r="BB36" s="213">
        <v>6</v>
      </c>
      <c r="BC36" s="24"/>
      <c r="BD36" s="151">
        <v>6</v>
      </c>
      <c r="BE36" s="23"/>
      <c r="BF36" s="151">
        <v>6</v>
      </c>
      <c r="BG36" s="23"/>
      <c r="BH36" s="151">
        <v>6</v>
      </c>
      <c r="BI36" s="23"/>
    </row>
    <row r="37" spans="1:61" ht="15.95" customHeight="1">
      <c r="A37" s="427"/>
      <c r="B37" s="280"/>
      <c r="C37" s="422" t="s">
        <v>15</v>
      </c>
      <c r="D37" s="422"/>
      <c r="E37" s="422"/>
      <c r="F37" s="422"/>
      <c r="G37" s="422"/>
      <c r="H37" s="422"/>
      <c r="I37" s="272"/>
      <c r="J37" s="269"/>
      <c r="K37" s="40"/>
      <c r="L37" s="40"/>
      <c r="M37" s="40"/>
      <c r="N37" s="40"/>
      <c r="O37" s="40"/>
      <c r="P37" s="61"/>
      <c r="Q37" s="63">
        <v>1.4</v>
      </c>
      <c r="S37" s="41">
        <v>1.4</v>
      </c>
      <c r="T37" s="61"/>
      <c r="U37" s="40">
        <v>1.4</v>
      </c>
      <c r="V37" s="40"/>
      <c r="W37" s="244">
        <v>1.4</v>
      </c>
      <c r="X37" s="41">
        <v>1.4</v>
      </c>
      <c r="Y37" s="61"/>
      <c r="Z37" s="63">
        <v>1.4</v>
      </c>
      <c r="AA37" s="40"/>
      <c r="AB37" s="148">
        <v>1.4</v>
      </c>
      <c r="AC37" s="427"/>
      <c r="AD37" s="280"/>
      <c r="AE37" s="422" t="s">
        <v>15</v>
      </c>
      <c r="AF37" s="422"/>
      <c r="AG37" s="422"/>
      <c r="AH37" s="422"/>
      <c r="AI37" s="422"/>
      <c r="AJ37" s="422"/>
      <c r="AK37" s="272"/>
      <c r="AL37" s="269"/>
      <c r="AM37" s="40"/>
      <c r="AN37" s="40"/>
      <c r="AO37" s="40"/>
      <c r="AP37" s="40"/>
      <c r="AQ37" s="40"/>
      <c r="AR37" s="61"/>
      <c r="AS37" s="63"/>
      <c r="AT37" s="40"/>
      <c r="AU37" s="41">
        <v>1.4</v>
      </c>
      <c r="AV37" s="40"/>
      <c r="AW37" s="41">
        <v>1.4</v>
      </c>
      <c r="AX37" s="61"/>
      <c r="AY37" s="40"/>
      <c r="AZ37" s="40">
        <v>1.4</v>
      </c>
      <c r="BA37" s="40"/>
      <c r="BB37" s="148">
        <v>1.4</v>
      </c>
      <c r="BC37" s="61"/>
      <c r="BD37" s="148">
        <v>1.4</v>
      </c>
      <c r="BE37" s="40"/>
      <c r="BF37" s="63">
        <v>1.4</v>
      </c>
      <c r="BG37" s="40"/>
      <c r="BH37" s="148">
        <v>1.4</v>
      </c>
      <c r="BI37" s="40"/>
    </row>
    <row r="38" spans="1:61" ht="15.95" customHeight="1">
      <c r="A38" s="442"/>
      <c r="B38" s="276"/>
      <c r="C38" s="431" t="s">
        <v>16</v>
      </c>
      <c r="D38" s="431"/>
      <c r="E38" s="431"/>
      <c r="F38" s="273"/>
      <c r="G38" s="273"/>
      <c r="H38" s="268"/>
      <c r="I38" s="147"/>
      <c r="J38" s="268"/>
      <c r="K38" s="422" t="s">
        <v>17</v>
      </c>
      <c r="L38" s="422"/>
      <c r="M38" s="422"/>
      <c r="N38" s="422"/>
      <c r="O38" s="422"/>
      <c r="P38" s="272"/>
      <c r="Q38" s="55" t="s">
        <v>12</v>
      </c>
      <c r="R38" s="8"/>
      <c r="S38" s="8" t="s">
        <v>117</v>
      </c>
      <c r="T38" s="19"/>
      <c r="U38" s="8" t="s">
        <v>12</v>
      </c>
      <c r="V38" s="8"/>
      <c r="W38" s="246" t="s">
        <v>117</v>
      </c>
      <c r="X38" s="8" t="s">
        <v>173</v>
      </c>
      <c r="Y38" s="19"/>
      <c r="Z38" s="55" t="s">
        <v>12</v>
      </c>
      <c r="AA38" s="8"/>
      <c r="AB38" s="55" t="s">
        <v>12</v>
      </c>
      <c r="AC38" s="442"/>
      <c r="AD38" s="276"/>
      <c r="AE38" s="431" t="s">
        <v>16</v>
      </c>
      <c r="AF38" s="431"/>
      <c r="AG38" s="431"/>
      <c r="AH38" s="273"/>
      <c r="AI38" s="273"/>
      <c r="AJ38" s="268"/>
      <c r="AK38" s="147"/>
      <c r="AL38" s="268"/>
      <c r="AM38" s="422" t="s">
        <v>17</v>
      </c>
      <c r="AN38" s="422"/>
      <c r="AO38" s="422"/>
      <c r="AP38" s="422"/>
      <c r="AQ38" s="422"/>
      <c r="AR38" s="272"/>
      <c r="AS38" s="9"/>
      <c r="AT38" s="8"/>
      <c r="AU38" s="8" t="s">
        <v>12</v>
      </c>
      <c r="AV38" s="8"/>
      <c r="AW38" s="8" t="s">
        <v>141</v>
      </c>
      <c r="AX38" s="256"/>
      <c r="AY38" s="8"/>
      <c r="AZ38" s="8" t="s">
        <v>117</v>
      </c>
      <c r="BA38" s="8"/>
      <c r="BB38" s="55" t="s">
        <v>173</v>
      </c>
      <c r="BC38" s="19"/>
      <c r="BD38" s="55" t="s">
        <v>117</v>
      </c>
      <c r="BE38" s="8"/>
      <c r="BF38" s="55" t="s">
        <v>117</v>
      </c>
      <c r="BG38" s="8"/>
      <c r="BH38" s="55" t="s">
        <v>12</v>
      </c>
      <c r="BI38" s="8"/>
    </row>
    <row r="39" spans="1:61" ht="15.95" customHeight="1">
      <c r="A39" s="427"/>
      <c r="B39" s="33"/>
      <c r="C39" s="432"/>
      <c r="D39" s="432"/>
      <c r="E39" s="432"/>
      <c r="F39" s="274"/>
      <c r="G39" s="9"/>
      <c r="H39" s="423" t="s">
        <v>140</v>
      </c>
      <c r="I39" s="146"/>
      <c r="J39" s="65"/>
      <c r="K39" s="422" t="s">
        <v>18</v>
      </c>
      <c r="L39" s="422"/>
      <c r="M39" s="422"/>
      <c r="N39" s="422"/>
      <c r="O39" s="422"/>
      <c r="P39" s="272"/>
      <c r="Q39" s="29">
        <v>2400</v>
      </c>
      <c r="R39" s="30"/>
      <c r="S39" s="38">
        <v>2400</v>
      </c>
      <c r="T39" s="31"/>
      <c r="U39" s="30">
        <v>2400</v>
      </c>
      <c r="V39" s="30"/>
      <c r="W39" s="238">
        <v>2000</v>
      </c>
      <c r="X39" s="38">
        <v>2400</v>
      </c>
      <c r="Y39" s="31"/>
      <c r="Z39" s="29">
        <v>2400</v>
      </c>
      <c r="AA39" s="30"/>
      <c r="AB39" s="37">
        <v>2400</v>
      </c>
      <c r="AC39" s="427"/>
      <c r="AD39" s="33"/>
      <c r="AE39" s="432"/>
      <c r="AF39" s="432"/>
      <c r="AG39" s="432"/>
      <c r="AH39" s="274"/>
      <c r="AI39" s="9"/>
      <c r="AJ39" s="423" t="s">
        <v>140</v>
      </c>
      <c r="AK39" s="146"/>
      <c r="AL39" s="65"/>
      <c r="AM39" s="422" t="s">
        <v>18</v>
      </c>
      <c r="AN39" s="422"/>
      <c r="AO39" s="422"/>
      <c r="AP39" s="422"/>
      <c r="AQ39" s="422"/>
      <c r="AR39" s="272"/>
      <c r="AS39" s="14"/>
      <c r="AT39" s="38"/>
      <c r="AU39" s="38">
        <v>2400</v>
      </c>
      <c r="AV39" s="30"/>
      <c r="AW39" s="38">
        <v>2400</v>
      </c>
      <c r="AX39" s="31"/>
      <c r="AY39" s="38"/>
      <c r="AZ39" s="30">
        <v>2400</v>
      </c>
      <c r="BA39" s="30"/>
      <c r="BB39" s="37">
        <v>2400</v>
      </c>
      <c r="BC39" s="31"/>
      <c r="BD39" s="37">
        <v>2400</v>
      </c>
      <c r="BE39" s="30"/>
      <c r="BF39" s="29">
        <v>2400</v>
      </c>
      <c r="BG39" s="30"/>
      <c r="BH39" s="37">
        <v>2400</v>
      </c>
      <c r="BI39" s="30"/>
    </row>
    <row r="40" spans="1:61" ht="15.95" customHeight="1">
      <c r="A40" s="427"/>
      <c r="B40" s="46"/>
      <c r="C40" s="433"/>
      <c r="D40" s="433"/>
      <c r="E40" s="433"/>
      <c r="F40" s="275"/>
      <c r="G40" s="283"/>
      <c r="H40" s="424"/>
      <c r="I40" s="145"/>
      <c r="J40" s="270"/>
      <c r="K40" s="422" t="s">
        <v>19</v>
      </c>
      <c r="L40" s="422"/>
      <c r="M40" s="422"/>
      <c r="N40" s="422"/>
      <c r="O40" s="422"/>
      <c r="P40" s="282"/>
      <c r="Q40" s="42">
        <v>5900</v>
      </c>
      <c r="R40" s="30"/>
      <c r="S40" s="144">
        <v>5900</v>
      </c>
      <c r="T40" s="44"/>
      <c r="U40" s="43">
        <v>5900</v>
      </c>
      <c r="V40" s="43"/>
      <c r="W40" s="240">
        <v>5900</v>
      </c>
      <c r="X40" s="144">
        <v>5900</v>
      </c>
      <c r="Y40" s="44"/>
      <c r="Z40" s="60">
        <v>5900</v>
      </c>
      <c r="AA40" s="144"/>
      <c r="AB40" s="60">
        <v>5900</v>
      </c>
      <c r="AC40" s="427"/>
      <c r="AD40" s="46"/>
      <c r="AE40" s="433"/>
      <c r="AF40" s="433"/>
      <c r="AG40" s="433"/>
      <c r="AH40" s="275"/>
      <c r="AI40" s="283"/>
      <c r="AJ40" s="424"/>
      <c r="AK40" s="145"/>
      <c r="AL40" s="270"/>
      <c r="AM40" s="422" t="s">
        <v>19</v>
      </c>
      <c r="AN40" s="422"/>
      <c r="AO40" s="422"/>
      <c r="AP40" s="422"/>
      <c r="AQ40" s="422"/>
      <c r="AR40" s="282"/>
      <c r="AS40" s="283"/>
      <c r="AT40" s="144"/>
      <c r="AU40" s="144">
        <v>5900</v>
      </c>
      <c r="AV40" s="43"/>
      <c r="AW40" s="144">
        <v>5900</v>
      </c>
      <c r="AX40" s="199"/>
      <c r="AY40" s="144"/>
      <c r="AZ40" s="200">
        <v>5900</v>
      </c>
      <c r="BA40" s="200"/>
      <c r="BB40" s="60">
        <v>5900</v>
      </c>
      <c r="BC40" s="199"/>
      <c r="BD40" s="60">
        <v>5900</v>
      </c>
      <c r="BE40" s="144"/>
      <c r="BF40" s="60">
        <v>5900</v>
      </c>
      <c r="BG40" s="144"/>
      <c r="BH40" s="201">
        <v>5900</v>
      </c>
      <c r="BI40" s="200"/>
    </row>
    <row r="41" spans="1:61" ht="15.95" customHeight="1">
      <c r="A41" s="427"/>
      <c r="B41" s="280"/>
      <c r="C41" s="422" t="s">
        <v>20</v>
      </c>
      <c r="D41" s="422"/>
      <c r="E41" s="422"/>
      <c r="F41" s="422"/>
      <c r="G41" s="422"/>
      <c r="H41" s="422"/>
      <c r="I41" s="272"/>
      <c r="J41" s="269"/>
      <c r="K41" s="443"/>
      <c r="L41" s="443"/>
      <c r="M41" s="443"/>
      <c r="N41" s="443"/>
      <c r="O41" s="443"/>
      <c r="P41" s="47"/>
      <c r="Q41" s="64">
        <v>0.3</v>
      </c>
      <c r="S41" s="23">
        <v>0.3</v>
      </c>
      <c r="T41" s="59"/>
      <c r="U41" s="18">
        <v>0.3</v>
      </c>
      <c r="V41" s="18"/>
      <c r="W41" s="247">
        <v>0.3</v>
      </c>
      <c r="X41" s="23">
        <v>0.2</v>
      </c>
      <c r="Y41" s="59"/>
      <c r="Z41" s="64">
        <v>0.2</v>
      </c>
      <c r="AA41" s="18"/>
      <c r="AB41" s="198">
        <v>0.3</v>
      </c>
      <c r="AC41" s="427"/>
      <c r="AD41" s="280"/>
      <c r="AE41" s="422" t="s">
        <v>20</v>
      </c>
      <c r="AF41" s="422"/>
      <c r="AG41" s="422"/>
      <c r="AH41" s="422"/>
      <c r="AI41" s="422"/>
      <c r="AJ41" s="422"/>
      <c r="AK41" s="272"/>
      <c r="AL41" s="269"/>
      <c r="AM41" s="443"/>
      <c r="AN41" s="443"/>
      <c r="AO41" s="443"/>
      <c r="AP41" s="443"/>
      <c r="AQ41" s="443"/>
      <c r="AR41" s="47"/>
      <c r="AS41" s="230"/>
      <c r="AT41" s="23"/>
      <c r="AU41" s="150">
        <v>0.3</v>
      </c>
      <c r="AV41" s="18"/>
      <c r="AW41" s="23">
        <v>0.3</v>
      </c>
      <c r="AX41" s="59"/>
      <c r="AY41" s="23"/>
      <c r="AZ41" s="18">
        <v>0.3</v>
      </c>
      <c r="BA41" s="18"/>
      <c r="BB41" s="62" t="s">
        <v>215</v>
      </c>
      <c r="BC41" s="59"/>
      <c r="BD41" s="62" t="s">
        <v>215</v>
      </c>
      <c r="BE41" s="18"/>
      <c r="BF41" s="62" t="s">
        <v>215</v>
      </c>
      <c r="BG41" s="18"/>
      <c r="BH41" s="62" t="s">
        <v>211</v>
      </c>
      <c r="BI41" s="18"/>
    </row>
    <row r="42" spans="1:61" ht="15.95" customHeight="1">
      <c r="A42" s="427" t="s">
        <v>139</v>
      </c>
      <c r="B42" s="276"/>
      <c r="C42" s="428" t="s">
        <v>101</v>
      </c>
      <c r="D42" s="429"/>
      <c r="E42" s="429"/>
      <c r="F42" s="430"/>
      <c r="G42" s="430"/>
      <c r="H42" s="430"/>
      <c r="I42" s="282"/>
      <c r="J42" s="274"/>
      <c r="O42" s="32"/>
      <c r="P42" s="143"/>
      <c r="Q42" s="56">
        <v>187242855</v>
      </c>
      <c r="R42" s="30"/>
      <c r="S42" s="141">
        <v>17621789</v>
      </c>
      <c r="T42" s="58"/>
      <c r="U42" s="57">
        <v>5404349</v>
      </c>
      <c r="V42" s="57"/>
      <c r="W42" s="248">
        <v>15028061</v>
      </c>
      <c r="X42" s="141">
        <v>7059279</v>
      </c>
      <c r="Y42" s="58"/>
      <c r="Z42" s="56">
        <v>4047004</v>
      </c>
      <c r="AA42" s="57"/>
      <c r="AB42" s="142">
        <v>10441289</v>
      </c>
      <c r="AC42" s="427" t="str">
        <f>A42</f>
        <v>参 考</v>
      </c>
      <c r="AD42" s="276"/>
      <c r="AE42" s="428" t="s">
        <v>161</v>
      </c>
      <c r="AF42" s="429"/>
      <c r="AG42" s="429"/>
      <c r="AH42" s="430"/>
      <c r="AI42" s="430"/>
      <c r="AJ42" s="430"/>
      <c r="AK42" s="272"/>
      <c r="AL42" s="273"/>
      <c r="AM42" s="32"/>
      <c r="AN42" s="32"/>
      <c r="AO42" s="32"/>
      <c r="AP42" s="32"/>
      <c r="AQ42" s="32"/>
      <c r="AR42" s="143"/>
      <c r="AS42" s="231"/>
      <c r="AT42" s="141"/>
      <c r="AU42" s="141">
        <v>3335226</v>
      </c>
      <c r="AV42" s="57"/>
      <c r="AW42" s="141">
        <v>10568956</v>
      </c>
      <c r="AX42" s="58"/>
      <c r="AY42" s="141"/>
      <c r="AZ42" s="141">
        <v>5941535</v>
      </c>
      <c r="BA42" s="141"/>
      <c r="BB42" s="142">
        <v>8353573</v>
      </c>
      <c r="BC42" s="58"/>
      <c r="BD42" s="142">
        <v>7581828</v>
      </c>
      <c r="BE42" s="57"/>
      <c r="BF42" s="56">
        <v>3938820</v>
      </c>
      <c r="BG42" s="57"/>
      <c r="BH42" s="142">
        <v>5959568</v>
      </c>
      <c r="BI42" s="57"/>
    </row>
    <row r="43" spans="1:61" ht="15.95" customHeight="1">
      <c r="A43" s="427"/>
      <c r="B43" s="276"/>
      <c r="C43" s="446" t="s">
        <v>102</v>
      </c>
      <c r="D43" s="447"/>
      <c r="E43" s="447"/>
      <c r="F43" s="448"/>
      <c r="G43" s="448"/>
      <c r="H43" s="448"/>
      <c r="I43" s="282"/>
      <c r="J43" s="14"/>
      <c r="Q43" s="29">
        <v>216430163</v>
      </c>
      <c r="R43" s="30"/>
      <c r="S43" s="38">
        <v>33602459</v>
      </c>
      <c r="T43" s="31"/>
      <c r="U43" s="30">
        <v>10783927</v>
      </c>
      <c r="V43" s="30"/>
      <c r="W43" s="238">
        <v>31966608</v>
      </c>
      <c r="X43" s="38">
        <v>16387115</v>
      </c>
      <c r="Y43" s="31"/>
      <c r="Z43" s="29">
        <v>8502796</v>
      </c>
      <c r="AA43" s="30"/>
      <c r="AB43" s="37">
        <v>13044513</v>
      </c>
      <c r="AC43" s="427"/>
      <c r="AD43" s="276"/>
      <c r="AE43" s="428" t="s">
        <v>160</v>
      </c>
      <c r="AF43" s="429"/>
      <c r="AG43" s="429"/>
      <c r="AH43" s="430"/>
      <c r="AI43" s="430"/>
      <c r="AJ43" s="430"/>
      <c r="AK43" s="272"/>
      <c r="AL43" s="274"/>
      <c r="AR43" s="66"/>
      <c r="AS43" s="221"/>
      <c r="AT43" s="38"/>
      <c r="AU43" s="38">
        <v>7124681</v>
      </c>
      <c r="AV43" s="30"/>
      <c r="AW43" s="38">
        <v>7209934</v>
      </c>
      <c r="AX43" s="31"/>
      <c r="AY43" s="38"/>
      <c r="AZ43" s="38">
        <v>7605757</v>
      </c>
      <c r="BA43" s="38"/>
      <c r="BB43" s="37">
        <v>24274459</v>
      </c>
      <c r="BC43" s="31"/>
      <c r="BD43" s="37">
        <v>24835618</v>
      </c>
      <c r="BE43" s="30"/>
      <c r="BF43" s="29">
        <v>8821667</v>
      </c>
      <c r="BG43" s="30"/>
      <c r="BH43" s="37">
        <v>7824903</v>
      </c>
      <c r="BI43" s="30"/>
    </row>
    <row r="44" spans="1:61" ht="15.95" customHeight="1">
      <c r="A44" s="427"/>
      <c r="B44" s="39"/>
      <c r="C44" s="446" t="s">
        <v>103</v>
      </c>
      <c r="D44" s="447"/>
      <c r="E44" s="447"/>
      <c r="F44" s="448"/>
      <c r="G44" s="448"/>
      <c r="H44" s="448"/>
      <c r="I44" s="282"/>
      <c r="J44" s="283"/>
      <c r="K44" s="18" t="s">
        <v>138</v>
      </c>
      <c r="L44" s="18"/>
      <c r="M44" s="18"/>
      <c r="N44" s="18"/>
      <c r="O44" s="18"/>
      <c r="P44" s="59"/>
      <c r="Q44" s="136">
        <v>0.89600000000000002</v>
      </c>
      <c r="R44" s="259"/>
      <c r="S44" s="138">
        <v>0.54</v>
      </c>
      <c r="T44" s="137"/>
      <c r="U44" s="140">
        <v>0.51300000000000001</v>
      </c>
      <c r="V44" s="135"/>
      <c r="W44" s="249">
        <v>0.49199999999999999</v>
      </c>
      <c r="X44" s="138">
        <v>0.45300000000000001</v>
      </c>
      <c r="Y44" s="137"/>
      <c r="Z44" s="136">
        <v>0.49099999999999999</v>
      </c>
      <c r="AA44" s="135"/>
      <c r="AB44" s="139">
        <v>0.83</v>
      </c>
      <c r="AC44" s="427"/>
      <c r="AD44" s="39"/>
      <c r="AE44" s="428" t="s">
        <v>159</v>
      </c>
      <c r="AF44" s="429"/>
      <c r="AG44" s="429"/>
      <c r="AH44" s="430"/>
      <c r="AI44" s="430"/>
      <c r="AJ44" s="430"/>
      <c r="AK44" s="282"/>
      <c r="AL44" s="275"/>
      <c r="AM44" s="18" t="str">
        <f>K44</f>
        <v>令和３年度分(R元～R３年度の平均値)</v>
      </c>
      <c r="AN44" s="18"/>
      <c r="AO44" s="18"/>
      <c r="AP44" s="18"/>
      <c r="AQ44" s="18"/>
      <c r="AR44" s="59"/>
      <c r="AS44" s="64"/>
      <c r="AT44" s="227"/>
      <c r="AU44" s="138">
        <v>0.5</v>
      </c>
      <c r="AV44" s="135"/>
      <c r="AW44" s="138">
        <v>0.71</v>
      </c>
      <c r="AX44" s="137"/>
      <c r="AY44" s="227"/>
      <c r="AZ44" s="140">
        <v>0.80600000000000005</v>
      </c>
      <c r="BA44" s="135"/>
      <c r="BB44" s="197">
        <v>0.36</v>
      </c>
      <c r="BC44" s="137"/>
      <c r="BD44" s="139">
        <v>0.31</v>
      </c>
      <c r="BE44" s="135"/>
      <c r="BF44" s="136">
        <v>0.45600000000000002</v>
      </c>
      <c r="BG44" s="135"/>
      <c r="BH44" s="139">
        <v>0.81</v>
      </c>
      <c r="BI44" s="135"/>
    </row>
    <row r="45" spans="1:61" ht="3" customHeight="1">
      <c r="A45" s="33"/>
      <c r="B45" s="33"/>
      <c r="C45" s="274"/>
      <c r="D45" s="274"/>
      <c r="E45" s="274"/>
      <c r="F45" s="274"/>
      <c r="G45" s="274"/>
      <c r="H45" s="274"/>
      <c r="I45" s="274"/>
      <c r="J45" s="274"/>
      <c r="Q45" s="134"/>
      <c r="R45" s="134"/>
      <c r="S45" s="134"/>
      <c r="T45" s="134"/>
      <c r="U45" s="134"/>
      <c r="V45" s="134"/>
      <c r="W45" s="134"/>
      <c r="X45" s="134"/>
      <c r="Y45" s="134"/>
      <c r="Z45" s="134"/>
      <c r="AA45" s="134"/>
      <c r="AC45" s="33"/>
      <c r="AD45" s="33"/>
      <c r="AE45" s="274"/>
      <c r="AF45" s="274"/>
      <c r="AG45" s="274"/>
      <c r="AH45" s="274"/>
      <c r="AI45" s="274"/>
      <c r="AJ45" s="274"/>
      <c r="AK45" s="274"/>
      <c r="AL45" s="274"/>
      <c r="AV45" s="134"/>
      <c r="AW45" s="196"/>
      <c r="AX45" s="196"/>
      <c r="AZ45" s="134" t="s">
        <v>158</v>
      </c>
      <c r="BA45" s="134"/>
      <c r="BB45" s="134"/>
      <c r="BC45" s="134"/>
      <c r="BD45" s="134"/>
      <c r="BE45" s="134"/>
      <c r="BF45" s="134"/>
      <c r="BG45" s="134"/>
      <c r="BH45" s="134"/>
      <c r="BI45" s="134"/>
    </row>
    <row r="46" spans="1:61" ht="14.25" customHeight="1">
      <c r="A46" s="67" t="s">
        <v>184</v>
      </c>
      <c r="B46" s="67"/>
      <c r="C46" s="67"/>
      <c r="D46" s="67"/>
      <c r="E46" s="67"/>
      <c r="F46" s="67"/>
      <c r="G46" s="67"/>
      <c r="H46" s="67"/>
      <c r="I46" s="67"/>
      <c r="J46" s="67"/>
      <c r="K46" s="67"/>
      <c r="L46" s="67"/>
      <c r="M46" s="67"/>
      <c r="N46" s="67"/>
      <c r="O46" s="67"/>
      <c r="P46" s="67"/>
      <c r="Q46" s="67"/>
      <c r="S46" s="67"/>
      <c r="W46" s="67"/>
      <c r="AC46" s="67" t="s">
        <v>190</v>
      </c>
      <c r="AV46" s="285"/>
      <c r="AW46" s="67"/>
      <c r="AX46" s="67"/>
      <c r="AZ46" s="67"/>
      <c r="BA46" s="67"/>
      <c r="BB46" s="67"/>
      <c r="BC46" s="67"/>
      <c r="BD46" s="67"/>
      <c r="BE46" s="67"/>
      <c r="BF46" s="67"/>
      <c r="BG46" s="67"/>
      <c r="BH46" s="67"/>
    </row>
    <row r="47" spans="1:61" ht="14.25" customHeight="1">
      <c r="A47" s="67" t="s">
        <v>212</v>
      </c>
      <c r="B47" s="67"/>
      <c r="C47" s="67"/>
      <c r="D47" s="67"/>
      <c r="E47" s="67"/>
      <c r="F47" s="67"/>
      <c r="G47" s="67"/>
      <c r="H47" s="67"/>
      <c r="I47" s="67"/>
      <c r="J47" s="67"/>
      <c r="K47" s="67"/>
      <c r="L47" s="67"/>
      <c r="M47" s="67"/>
      <c r="N47" s="67"/>
      <c r="O47" s="67"/>
      <c r="P47" s="67"/>
      <c r="Q47" s="67"/>
      <c r="R47" s="67"/>
      <c r="S47" s="67"/>
      <c r="W47" s="108"/>
      <c r="AB47" s="67"/>
      <c r="AC47" s="453"/>
      <c r="AD47" s="453"/>
      <c r="AE47" s="453"/>
      <c r="AF47" s="453"/>
      <c r="AG47" s="453"/>
      <c r="AH47" s="453"/>
      <c r="AI47" s="453"/>
      <c r="AJ47" s="453"/>
      <c r="AK47" s="453"/>
      <c r="AL47" s="453"/>
      <c r="AM47" s="453"/>
      <c r="AN47" s="453"/>
      <c r="AO47" s="453"/>
      <c r="AP47" s="453"/>
      <c r="AQ47" s="453"/>
      <c r="AR47" s="453"/>
      <c r="AS47" s="453"/>
      <c r="AT47" s="453"/>
      <c r="AU47" s="453"/>
      <c r="BG47" s="67"/>
      <c r="BI47" s="67"/>
    </row>
    <row r="48" spans="1:61" ht="14.25" customHeight="1">
      <c r="A48" s="67" t="s">
        <v>185</v>
      </c>
      <c r="B48" s="67"/>
      <c r="C48" s="67"/>
      <c r="D48" s="67"/>
      <c r="E48" s="67"/>
      <c r="F48" s="67"/>
      <c r="G48" s="67"/>
      <c r="H48" s="67"/>
      <c r="I48" s="67"/>
      <c r="J48" s="67"/>
      <c r="K48" s="67"/>
      <c r="L48" s="67"/>
      <c r="M48" s="67"/>
      <c r="N48" s="67"/>
      <c r="O48" s="67"/>
      <c r="P48" s="67"/>
      <c r="Q48" s="67"/>
      <c r="R48" s="67"/>
      <c r="S48" s="67"/>
      <c r="W48" s="108"/>
      <c r="AB48" s="67"/>
      <c r="AC48" s="285"/>
      <c r="AD48" s="285"/>
      <c r="AE48" s="285"/>
      <c r="AF48" s="285"/>
      <c r="AG48" s="285"/>
      <c r="AH48" s="285"/>
      <c r="AI48" s="285"/>
      <c r="AJ48" s="285"/>
      <c r="AK48" s="285"/>
      <c r="AL48" s="285"/>
      <c r="AM48" s="285"/>
      <c r="AN48" s="285"/>
      <c r="AO48" s="285"/>
      <c r="AP48" s="285"/>
      <c r="AQ48" s="285"/>
      <c r="AR48" s="285"/>
      <c r="AS48" s="285"/>
      <c r="AT48" s="285"/>
      <c r="AU48" s="285"/>
      <c r="BG48" s="67"/>
      <c r="BI48" s="67"/>
    </row>
    <row r="49" spans="1:61" ht="14.25" customHeight="1">
      <c r="A49" s="67" t="s">
        <v>186</v>
      </c>
      <c r="B49" s="67"/>
      <c r="C49" s="67"/>
      <c r="D49" s="67"/>
      <c r="E49" s="67"/>
      <c r="F49" s="67"/>
      <c r="G49" s="67"/>
      <c r="H49" s="67"/>
      <c r="I49" s="67"/>
      <c r="J49" s="67"/>
      <c r="K49" s="67"/>
      <c r="L49" s="67"/>
      <c r="M49" s="67"/>
      <c r="N49" s="67"/>
      <c r="O49" s="67"/>
      <c r="P49" s="67"/>
      <c r="Q49" s="67"/>
      <c r="R49" s="67"/>
      <c r="W49" s="108"/>
      <c r="AB49" s="67"/>
      <c r="AD49" s="67"/>
      <c r="AG49" s="67"/>
      <c r="AI49" s="108"/>
      <c r="AK49" s="67"/>
      <c r="AL49" s="67"/>
      <c r="AM49" s="67"/>
      <c r="BG49" s="67"/>
      <c r="BI49" s="67"/>
    </row>
    <row r="50" spans="1:61" ht="14.25" customHeight="1">
      <c r="A50" s="67" t="s">
        <v>187</v>
      </c>
      <c r="B50" s="67"/>
      <c r="C50" s="67"/>
      <c r="D50" s="67"/>
      <c r="E50" s="67"/>
      <c r="F50" s="67"/>
      <c r="G50" s="67"/>
      <c r="H50" s="67"/>
      <c r="I50" s="67"/>
      <c r="J50" s="67"/>
      <c r="K50" s="67"/>
      <c r="L50" s="67"/>
      <c r="M50" s="67"/>
      <c r="N50" s="67"/>
      <c r="O50" s="67"/>
      <c r="P50" s="67"/>
      <c r="Q50" s="67"/>
      <c r="S50" s="67"/>
      <c r="T50" s="67"/>
      <c r="V50" s="67"/>
      <c r="W50" s="7"/>
      <c r="X50" s="67"/>
      <c r="Y50" s="67"/>
      <c r="Z50" s="67"/>
      <c r="AA50" s="67"/>
      <c r="AB50" s="67"/>
      <c r="AD50" s="67"/>
      <c r="AG50" s="67"/>
      <c r="AI50" s="108"/>
      <c r="AK50" s="67"/>
      <c r="AL50" s="67"/>
      <c r="AM50" s="67"/>
      <c r="AO50" s="67"/>
      <c r="AP50" s="67"/>
      <c r="AQ50" s="67"/>
      <c r="AR50" s="67"/>
      <c r="BG50" s="67"/>
      <c r="BI50" s="67"/>
    </row>
    <row r="51" spans="1:61" ht="15.95" customHeight="1">
      <c r="A51" s="108" t="s">
        <v>188</v>
      </c>
      <c r="B51" s="67"/>
      <c r="C51" s="67"/>
      <c r="D51" s="67"/>
      <c r="E51" s="67"/>
      <c r="F51" s="67"/>
      <c r="G51" s="67"/>
      <c r="H51" s="67"/>
      <c r="I51" s="67"/>
      <c r="J51" s="67"/>
      <c r="K51" s="67"/>
      <c r="L51" s="67"/>
      <c r="M51" s="67"/>
      <c r="N51" s="67"/>
      <c r="O51" s="67"/>
      <c r="P51" s="67"/>
      <c r="Q51" s="67"/>
      <c r="W51" s="108"/>
      <c r="AC51" s="67"/>
      <c r="AD51" s="67"/>
      <c r="AG51" s="67"/>
      <c r="AI51" s="108"/>
      <c r="AK51" s="67"/>
      <c r="AL51" s="67"/>
      <c r="AM51" s="67"/>
      <c r="AO51" s="67"/>
      <c r="AP51" s="67"/>
      <c r="AQ51" s="67"/>
      <c r="AR51" s="67"/>
      <c r="BG51" s="67"/>
      <c r="BI51" s="67"/>
    </row>
    <row r="52" spans="1:61" ht="15.95" customHeight="1">
      <c r="A52" s="67"/>
      <c r="B52" s="67"/>
      <c r="C52" s="67"/>
      <c r="D52" s="67"/>
      <c r="E52" s="67"/>
      <c r="F52" s="67"/>
      <c r="G52" s="67"/>
      <c r="H52" s="67"/>
      <c r="I52" s="67"/>
      <c r="J52" s="67"/>
      <c r="K52" s="67"/>
      <c r="L52" s="67"/>
      <c r="M52" s="67"/>
      <c r="N52" s="67"/>
      <c r="O52" s="67"/>
      <c r="P52" s="67"/>
      <c r="Q52" s="67"/>
      <c r="W52" s="67"/>
      <c r="AB52" s="67"/>
      <c r="AC52" s="67"/>
      <c r="AE52" s="67"/>
      <c r="AK52" s="67"/>
      <c r="AL52" s="67"/>
      <c r="AM52" s="67"/>
    </row>
    <row r="53" spans="1:61" ht="15.95" customHeight="1">
      <c r="A53" s="67"/>
      <c r="B53" s="67"/>
      <c r="C53" s="67"/>
      <c r="D53" s="67"/>
      <c r="E53" s="67"/>
      <c r="F53" s="67"/>
      <c r="G53" s="67"/>
      <c r="H53" s="67"/>
      <c r="I53" s="67"/>
      <c r="J53" s="67"/>
      <c r="K53" s="67"/>
      <c r="L53" s="67"/>
      <c r="M53" s="67"/>
      <c r="N53" s="67"/>
      <c r="O53" s="67"/>
      <c r="P53" s="67"/>
      <c r="Q53" s="67"/>
      <c r="W53" s="67"/>
      <c r="AC53" s="67"/>
      <c r="AK53" s="67"/>
      <c r="AL53" s="67"/>
      <c r="AM53" s="67"/>
    </row>
    <row r="54" spans="1:61" ht="15.95" customHeight="1">
      <c r="A54" s="108"/>
      <c r="B54" s="67"/>
      <c r="C54" s="67"/>
      <c r="D54" s="67"/>
      <c r="E54" s="67"/>
      <c r="F54" s="67"/>
      <c r="G54" s="67"/>
      <c r="H54" s="67"/>
      <c r="I54" s="67"/>
      <c r="J54" s="67"/>
      <c r="K54" s="67"/>
      <c r="L54" s="67"/>
      <c r="M54" s="67"/>
      <c r="N54" s="67"/>
      <c r="O54" s="67"/>
      <c r="P54" s="67"/>
      <c r="Q54" s="67"/>
      <c r="W54" s="67"/>
      <c r="AB54" s="67"/>
    </row>
    <row r="55" spans="1:61" ht="15.95" customHeight="1">
      <c r="A55" s="108"/>
      <c r="BB55" s="67"/>
    </row>
    <row r="92" spans="1:58" s="67" customFormat="1" ht="12">
      <c r="A92" s="7"/>
      <c r="B92" s="7"/>
      <c r="C92" s="7"/>
      <c r="D92" s="7"/>
      <c r="E92" s="7"/>
      <c r="F92" s="7"/>
      <c r="G92" s="7"/>
      <c r="H92" s="7"/>
      <c r="I92" s="7"/>
      <c r="J92" s="7"/>
      <c r="K92" s="7"/>
      <c r="L92" s="7"/>
      <c r="M92" s="7"/>
      <c r="N92" s="7"/>
      <c r="O92" s="7"/>
      <c r="P92" s="7"/>
      <c r="Q92" s="7"/>
      <c r="R92" s="7"/>
      <c r="S92" s="7"/>
      <c r="T92" s="7"/>
      <c r="U92" s="7"/>
      <c r="V92" s="7"/>
      <c r="W92" s="133"/>
      <c r="X92" s="7"/>
      <c r="Y92" s="7"/>
      <c r="Z92" s="7"/>
      <c r="AA92" s="7"/>
      <c r="AB92" s="7"/>
      <c r="AC92" s="7"/>
      <c r="AD92" s="7"/>
      <c r="AE92" s="7"/>
      <c r="AF92" s="7"/>
      <c r="AG92" s="7"/>
      <c r="AH92" s="7"/>
      <c r="AI92" s="7"/>
      <c r="AJ92" s="7"/>
      <c r="AK92" s="7"/>
      <c r="AL92" s="7"/>
      <c r="AM92" s="7"/>
      <c r="AN92" s="7"/>
      <c r="AO92" s="7"/>
      <c r="AP92" s="7"/>
      <c r="AQ92" s="7"/>
      <c r="AR92" s="7"/>
      <c r="AS92" s="7"/>
      <c r="AU92" s="7"/>
      <c r="AV92" s="7"/>
      <c r="AW92" s="7"/>
      <c r="AX92" s="7"/>
      <c r="AZ92" s="7"/>
      <c r="BA92" s="7"/>
      <c r="BB92" s="7"/>
      <c r="BC92" s="7"/>
      <c r="BD92" s="7"/>
      <c r="BE92" s="7"/>
      <c r="BF92" s="7"/>
    </row>
    <row r="93" spans="1:58" s="67" customFormat="1" ht="12">
      <c r="A93" s="7"/>
      <c r="B93" s="7"/>
      <c r="C93" s="7"/>
      <c r="D93" s="7"/>
      <c r="E93" s="7"/>
      <c r="F93" s="7"/>
      <c r="G93" s="7"/>
      <c r="H93" s="7"/>
      <c r="I93" s="7"/>
      <c r="J93" s="7"/>
      <c r="K93" s="7"/>
      <c r="L93" s="7"/>
      <c r="M93" s="7"/>
      <c r="N93" s="7"/>
      <c r="O93" s="7"/>
      <c r="P93" s="7"/>
      <c r="Q93" s="7"/>
      <c r="R93" s="7"/>
      <c r="S93" s="7"/>
      <c r="T93" s="7"/>
      <c r="U93" s="7"/>
      <c r="V93" s="7"/>
      <c r="W93" s="133"/>
      <c r="X93" s="7"/>
      <c r="Y93" s="7"/>
      <c r="Z93" s="7"/>
      <c r="AA93" s="7"/>
      <c r="AB93" s="7"/>
      <c r="AC93" s="7"/>
      <c r="AD93" s="7"/>
      <c r="AE93" s="7"/>
      <c r="AF93" s="7"/>
      <c r="AG93" s="7"/>
      <c r="AH93" s="7"/>
      <c r="AI93" s="7"/>
      <c r="AJ93" s="7"/>
      <c r="AK93" s="7"/>
      <c r="AL93" s="7"/>
      <c r="AM93" s="7"/>
      <c r="AN93" s="7"/>
      <c r="AO93" s="7"/>
      <c r="AP93" s="7"/>
      <c r="AQ93" s="7"/>
      <c r="AR93" s="7"/>
      <c r="AS93" s="7"/>
      <c r="AU93" s="7"/>
      <c r="AV93" s="7"/>
    </row>
    <row r="94" spans="1:58" s="67" customFormat="1" ht="12">
      <c r="A94" s="7"/>
      <c r="B94" s="7"/>
      <c r="C94" s="7"/>
      <c r="D94" s="7"/>
      <c r="E94" s="7"/>
      <c r="F94" s="7"/>
      <c r="G94" s="7"/>
      <c r="H94" s="7"/>
      <c r="I94" s="7"/>
      <c r="J94" s="7"/>
      <c r="K94" s="7"/>
      <c r="L94" s="7"/>
      <c r="M94" s="7"/>
      <c r="N94" s="7"/>
      <c r="O94" s="7"/>
      <c r="P94" s="7"/>
      <c r="Q94" s="7"/>
      <c r="R94" s="7"/>
      <c r="S94" s="7"/>
      <c r="T94" s="7"/>
      <c r="U94" s="7"/>
      <c r="V94" s="7"/>
      <c r="W94" s="133"/>
      <c r="X94" s="7"/>
      <c r="Y94" s="7"/>
      <c r="Z94" s="7"/>
      <c r="AA94" s="7"/>
      <c r="AB94" s="7"/>
      <c r="AC94" s="7"/>
      <c r="AD94" s="7"/>
      <c r="AE94" s="7"/>
      <c r="AF94" s="7"/>
      <c r="AG94" s="7"/>
      <c r="AH94" s="7"/>
      <c r="AI94" s="7"/>
      <c r="AJ94" s="7"/>
      <c r="AK94" s="7"/>
      <c r="AL94" s="7"/>
      <c r="AM94" s="7"/>
      <c r="AN94" s="7"/>
      <c r="AO94" s="7"/>
      <c r="AP94" s="7"/>
      <c r="AQ94" s="7"/>
      <c r="AR94" s="7"/>
      <c r="AS94" s="7"/>
      <c r="AU94" s="7"/>
      <c r="AV94" s="7"/>
    </row>
    <row r="95" spans="1:58" s="67" customFormat="1" ht="12">
      <c r="A95" s="7"/>
      <c r="B95" s="7"/>
      <c r="C95" s="7"/>
      <c r="D95" s="7"/>
      <c r="E95" s="7"/>
      <c r="F95" s="7"/>
      <c r="G95" s="7"/>
      <c r="H95" s="7"/>
      <c r="I95" s="7"/>
      <c r="J95" s="7"/>
      <c r="K95" s="7"/>
      <c r="L95" s="7"/>
      <c r="M95" s="7"/>
      <c r="N95" s="7"/>
      <c r="O95" s="7"/>
      <c r="P95" s="7"/>
      <c r="Q95" s="7"/>
      <c r="R95" s="7"/>
      <c r="S95" s="7"/>
      <c r="T95" s="7"/>
      <c r="U95" s="7"/>
      <c r="V95" s="7"/>
      <c r="W95" s="133"/>
      <c r="X95" s="7"/>
      <c r="Y95" s="7"/>
      <c r="Z95" s="7"/>
      <c r="AA95" s="7"/>
      <c r="AB95" s="7"/>
      <c r="AC95" s="7"/>
      <c r="AD95" s="7"/>
      <c r="AE95" s="7"/>
      <c r="AF95" s="7"/>
      <c r="AG95" s="7"/>
      <c r="AH95" s="7"/>
      <c r="AI95" s="7"/>
      <c r="AJ95" s="7"/>
      <c r="AK95" s="7"/>
      <c r="AL95" s="7"/>
      <c r="AM95" s="7"/>
      <c r="AN95" s="7"/>
      <c r="AO95" s="7"/>
      <c r="AP95" s="7"/>
      <c r="AQ95" s="7"/>
      <c r="AR95" s="7"/>
      <c r="AS95" s="7"/>
      <c r="AU95" s="7"/>
      <c r="AV95" s="7"/>
    </row>
    <row r="96" spans="1:58" s="67" customFormat="1" ht="15.95" customHeight="1">
      <c r="A96" s="7"/>
      <c r="B96" s="7"/>
      <c r="C96" s="7"/>
      <c r="D96" s="7"/>
      <c r="E96" s="7"/>
      <c r="F96" s="7"/>
      <c r="G96" s="7"/>
      <c r="H96" s="7"/>
      <c r="I96" s="7"/>
      <c r="J96" s="7"/>
      <c r="K96" s="7"/>
      <c r="L96" s="7"/>
      <c r="M96" s="7"/>
      <c r="N96" s="7"/>
      <c r="O96" s="7"/>
      <c r="P96" s="7"/>
      <c r="Q96" s="7"/>
      <c r="R96" s="7"/>
      <c r="S96" s="7"/>
      <c r="T96" s="7"/>
      <c r="U96" s="7"/>
      <c r="V96" s="7"/>
      <c r="W96" s="133"/>
      <c r="X96" s="7"/>
      <c r="Y96" s="7"/>
      <c r="Z96" s="7"/>
      <c r="AA96" s="7"/>
      <c r="AB96" s="7"/>
      <c r="AC96" s="7"/>
      <c r="AD96" s="7"/>
      <c r="AE96" s="7"/>
      <c r="AF96" s="7"/>
      <c r="AG96" s="7"/>
      <c r="AH96" s="7"/>
      <c r="AI96" s="7"/>
      <c r="AJ96" s="7"/>
      <c r="AK96" s="7"/>
      <c r="AL96" s="7"/>
      <c r="AM96" s="7"/>
      <c r="AN96" s="7"/>
      <c r="AO96" s="7"/>
      <c r="AP96" s="7"/>
      <c r="AQ96" s="7"/>
      <c r="AR96" s="7"/>
      <c r="AS96" s="7"/>
      <c r="AU96" s="7"/>
      <c r="AV96" s="7"/>
    </row>
    <row r="97" spans="1:58" s="67" customFormat="1" ht="15.95" customHeight="1">
      <c r="A97" s="7"/>
      <c r="B97" s="7"/>
      <c r="C97" s="7"/>
      <c r="D97" s="7"/>
      <c r="E97" s="7"/>
      <c r="F97" s="7"/>
      <c r="G97" s="7"/>
      <c r="H97" s="7"/>
      <c r="I97" s="7"/>
      <c r="J97" s="7"/>
      <c r="K97" s="7"/>
      <c r="L97" s="7"/>
      <c r="M97" s="7"/>
      <c r="N97" s="7"/>
      <c r="O97" s="7"/>
      <c r="P97" s="7"/>
      <c r="Q97" s="7"/>
      <c r="R97" s="7"/>
      <c r="S97" s="7"/>
      <c r="T97" s="7"/>
      <c r="U97" s="7"/>
      <c r="V97" s="7"/>
      <c r="W97" s="133"/>
      <c r="X97" s="7"/>
      <c r="Y97" s="7"/>
      <c r="Z97" s="7"/>
      <c r="AA97" s="7"/>
      <c r="AB97" s="7"/>
      <c r="AC97" s="7"/>
      <c r="AD97" s="7"/>
      <c r="AE97" s="7"/>
      <c r="AF97" s="7"/>
      <c r="AG97" s="7"/>
      <c r="AH97" s="7"/>
      <c r="AI97" s="7"/>
      <c r="AJ97" s="7"/>
      <c r="AK97" s="7"/>
      <c r="AL97" s="7"/>
      <c r="AM97" s="7"/>
      <c r="AN97" s="7"/>
      <c r="AO97" s="7"/>
      <c r="AP97" s="7"/>
      <c r="AQ97" s="7"/>
      <c r="AR97" s="7"/>
      <c r="AS97" s="7"/>
      <c r="AU97" s="7"/>
      <c r="AV97" s="7"/>
    </row>
    <row r="98" spans="1:58" ht="15.95" customHeight="1">
      <c r="AW98" s="67"/>
      <c r="AX98" s="67"/>
      <c r="AZ98" s="67"/>
      <c r="BA98" s="67"/>
      <c r="BB98" s="67"/>
      <c r="BC98" s="67"/>
      <c r="BD98" s="67"/>
      <c r="BE98" s="67"/>
      <c r="BF98" s="67"/>
    </row>
  </sheetData>
  <mergeCells count="106">
    <mergeCell ref="AZ2:BA2"/>
    <mergeCell ref="K12:N12"/>
    <mergeCell ref="AY3:AY4"/>
    <mergeCell ref="AT3:AT4"/>
    <mergeCell ref="AC47:AU47"/>
    <mergeCell ref="BD2:BE2"/>
    <mergeCell ref="BF2:BG2"/>
    <mergeCell ref="BH2:BI2"/>
    <mergeCell ref="AM10:AP10"/>
    <mergeCell ref="AM11:AP11"/>
    <mergeCell ref="AM12:AP12"/>
    <mergeCell ref="AM13:AP13"/>
    <mergeCell ref="AC3:AJ5"/>
    <mergeCell ref="AO3:AQ3"/>
    <mergeCell ref="AO4:AQ4"/>
    <mergeCell ref="AO5:AQ5"/>
    <mergeCell ref="AM21:AP21"/>
    <mergeCell ref="AE17:AJ21"/>
    <mergeCell ref="AM17:AP17"/>
    <mergeCell ref="AM15:AP15"/>
    <mergeCell ref="AM18:AP18"/>
    <mergeCell ref="AM19:AP19"/>
    <mergeCell ref="AM20:AP20"/>
    <mergeCell ref="AW2:AX2"/>
    <mergeCell ref="K10:N10"/>
    <mergeCell ref="K7:N7"/>
    <mergeCell ref="K8:N8"/>
    <mergeCell ref="K6:N6"/>
    <mergeCell ref="K13:N13"/>
    <mergeCell ref="K11:N11"/>
    <mergeCell ref="K14:N14"/>
    <mergeCell ref="AC2:AQ2"/>
    <mergeCell ref="S2:T2"/>
    <mergeCell ref="U2:V2"/>
    <mergeCell ref="M3:O3"/>
    <mergeCell ref="M4:O4"/>
    <mergeCell ref="A2:O2"/>
    <mergeCell ref="A3:H5"/>
    <mergeCell ref="A6:H13"/>
    <mergeCell ref="A14:A24"/>
    <mergeCell ref="K9:N9"/>
    <mergeCell ref="M5:O5"/>
    <mergeCell ref="AM16:AO16"/>
    <mergeCell ref="A42:A44"/>
    <mergeCell ref="C42:H42"/>
    <mergeCell ref="C43:H43"/>
    <mergeCell ref="C44:H44"/>
    <mergeCell ref="C38:E40"/>
    <mergeCell ref="E27:F36"/>
    <mergeCell ref="K19:N19"/>
    <mergeCell ref="A25:A41"/>
    <mergeCell ref="C14:H16"/>
    <mergeCell ref="K20:N20"/>
    <mergeCell ref="K41:O41"/>
    <mergeCell ref="C41:H41"/>
    <mergeCell ref="C23:H24"/>
    <mergeCell ref="K40:O40"/>
    <mergeCell ref="E25:F26"/>
    <mergeCell ref="H39:H40"/>
    <mergeCell ref="K26:N26"/>
    <mergeCell ref="H27:H35"/>
    <mergeCell ref="C25:C36"/>
    <mergeCell ref="C37:H37"/>
    <mergeCell ref="C17:H21"/>
    <mergeCell ref="C22:H22"/>
    <mergeCell ref="AE38:AG40"/>
    <mergeCell ref="K24:O24"/>
    <mergeCell ref="K39:O39"/>
    <mergeCell ref="K18:N18"/>
    <mergeCell ref="K17:N17"/>
    <mergeCell ref="K21:N21"/>
    <mergeCell ref="K38:O38"/>
    <mergeCell ref="AE22:AJ22"/>
    <mergeCell ref="AE23:AJ24"/>
    <mergeCell ref="AC14:AC24"/>
    <mergeCell ref="AE14:AJ16"/>
    <mergeCell ref="K16:M16"/>
    <mergeCell ref="K15:N15"/>
    <mergeCell ref="K23:O23"/>
    <mergeCell ref="AG27:AH36"/>
    <mergeCell ref="AJ27:AJ35"/>
    <mergeCell ref="AE37:AJ37"/>
    <mergeCell ref="AM38:AQ38"/>
    <mergeCell ref="AJ39:AJ40"/>
    <mergeCell ref="AM39:AQ39"/>
    <mergeCell ref="AM40:AQ40"/>
    <mergeCell ref="X2:Y2"/>
    <mergeCell ref="AC42:AC44"/>
    <mergeCell ref="AE42:AJ42"/>
    <mergeCell ref="AE43:AJ43"/>
    <mergeCell ref="AE44:AJ44"/>
    <mergeCell ref="AE25:AE36"/>
    <mergeCell ref="AG25:AH26"/>
    <mergeCell ref="AE41:AJ41"/>
    <mergeCell ref="Z2:AA2"/>
    <mergeCell ref="AC6:AJ13"/>
    <mergeCell ref="AM6:AP6"/>
    <mergeCell ref="AM7:AP7"/>
    <mergeCell ref="AM8:AP8"/>
    <mergeCell ref="AM9:AP9"/>
    <mergeCell ref="AM23:AQ23"/>
    <mergeCell ref="AM24:AQ24"/>
    <mergeCell ref="AM14:AP14"/>
    <mergeCell ref="AC25:AC41"/>
    <mergeCell ref="AM41:AQ41"/>
    <mergeCell ref="AM26:AP26"/>
  </mergeCells>
  <phoneticPr fontId="2"/>
  <pageMargins left="0.59055118110236227" right="0.59055118110236227" top="0.74803149606299213" bottom="0.62992125984251968" header="0.51181102362204722" footer="0.31496062992125984"/>
  <pageSetup paperSize="9" firstPageNumber="230" fitToWidth="0" pageOrder="overThenDown" orientation="portrait" blackAndWhite="1" useFirstPageNumber="1" r:id="rId1"/>
  <headerFooter scaleWithDoc="0" alignWithMargins="0">
    <oddFooter>&amp;C&amp;"游明朝,標準"&amp;10&amp;P</oddFooter>
  </headerFooter>
  <colBreaks count="3" manualBreakCount="3">
    <brk id="17" max="50" man="1"/>
    <brk id="28" max="50" man="1"/>
    <brk id="48"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(1)ｱ合計</vt:lpstr>
      <vt:lpstr>(1)ｲ現年</vt:lpstr>
      <vt:lpstr>(1)ｳ滞繰</vt:lpstr>
      <vt:lpstr>(2)税外</vt:lpstr>
      <vt:lpstr>(3)徴税費</vt:lpstr>
      <vt:lpstr>'(1)ｱ合計'!Print_Area</vt:lpstr>
      <vt:lpstr>'(1)ｲ現年'!Print_Area</vt:lpstr>
      <vt:lpstr>'(1)ｳ滞繰'!Print_Area</vt:lpstr>
      <vt:lpstr>'(2)税外'!Print_Area</vt:lpstr>
      <vt:lpstr>'(3)徴税費'!Print_Area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佐藤純一</dc:creator>
  <cp:lastModifiedBy>三浦　紗樹</cp:lastModifiedBy>
  <cp:lastPrinted>2023-01-10T00:31:46Z</cp:lastPrinted>
  <dcterms:created xsi:type="dcterms:W3CDTF">1997-08-29T10:30:04Z</dcterms:created>
  <dcterms:modified xsi:type="dcterms:W3CDTF">2024-02-01T05:14:42Z</dcterms:modified>
</cp:coreProperties>
</file>